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18915" windowHeight="11790" firstSheet="3" activeTab="7"/>
  </bookViews>
  <sheets>
    <sheet name="import" sheetId="1" r:id="rId1"/>
    <sheet name="export" sheetId="2" r:id="rId2"/>
    <sheet name="re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tport value in guns" sheetId="8" r:id="rId8"/>
  </sheets>
  <calcPr calcId="125725" refMode="R1C1"/>
</workbook>
</file>

<file path=xl/calcChain.xml><?xml version="1.0" encoding="utf-8"?>
<calcChain xmlns="http://schemas.openxmlformats.org/spreadsheetml/2006/main">
  <c r="M4" i="8"/>
  <c r="N4"/>
  <c r="L4"/>
  <c r="M4" i="4"/>
  <c r="N4"/>
  <c r="L4"/>
  <c r="M4" i="7"/>
  <c r="N4"/>
  <c r="L4"/>
  <c r="M4" i="3"/>
  <c r="N4"/>
  <c r="L4"/>
  <c r="M4" i="6"/>
  <c r="N4"/>
  <c r="L4"/>
  <c r="M4" i="2"/>
  <c r="N4"/>
  <c r="L4"/>
  <c r="M4" i="5"/>
  <c r="N4"/>
  <c r="L4"/>
  <c r="P4" i="1"/>
  <c r="Q4"/>
  <c r="O4"/>
</calcChain>
</file>

<file path=xl/sharedStrings.xml><?xml version="1.0" encoding="utf-8"?>
<sst xmlns="http://schemas.openxmlformats.org/spreadsheetml/2006/main" count="473" uniqueCount="199">
  <si>
    <t>amount</t>
  </si>
  <si>
    <t>value</t>
  </si>
  <si>
    <t>product</t>
  </si>
  <si>
    <t>P</t>
  </si>
  <si>
    <t>S</t>
  </si>
  <si>
    <t>total</t>
  </si>
  <si>
    <t>total calculation</t>
  </si>
  <si>
    <t>battery</t>
  </si>
  <si>
    <t>hw</t>
  </si>
  <si>
    <t>source1707 pdf.3</t>
  </si>
  <si>
    <t>drugs almonds bitter</t>
  </si>
  <si>
    <t>drugs gum arrabick</t>
  </si>
  <si>
    <t>grocery almonds sweet</t>
  </si>
  <si>
    <t>ellephants teeth</t>
  </si>
  <si>
    <t>skins goat in hair</t>
  </si>
  <si>
    <t>skins kid in hair</t>
  </si>
  <si>
    <t>skins goat tand</t>
  </si>
  <si>
    <t>wax bees</t>
  </si>
  <si>
    <t>wood red</t>
  </si>
  <si>
    <t>foreing ships</t>
  </si>
  <si>
    <t>english ships</t>
  </si>
  <si>
    <t>doz</t>
  </si>
  <si>
    <t>ton</t>
  </si>
  <si>
    <t>source1707 pdf.31</t>
  </si>
  <si>
    <t>canes or reeds</t>
  </si>
  <si>
    <t>copper</t>
  </si>
  <si>
    <t>drugs guinea grain</t>
  </si>
  <si>
    <t>wood brazeldto</t>
  </si>
  <si>
    <t>source1707 pdf.53-54</t>
  </si>
  <si>
    <t>allum</t>
  </si>
  <si>
    <t>apparel</t>
  </si>
  <si>
    <t>aqua vita</t>
  </si>
  <si>
    <t>brafs wro</t>
  </si>
  <si>
    <t>cards new wool</t>
  </si>
  <si>
    <t>copper wro</t>
  </si>
  <si>
    <t>corn beans</t>
  </si>
  <si>
    <t>fustian</t>
  </si>
  <si>
    <t>glas&amp;earthware</t>
  </si>
  <si>
    <t>gunpowder</t>
  </si>
  <si>
    <t>haberdashery</t>
  </si>
  <si>
    <t>hats bevor&amp;castor</t>
  </si>
  <si>
    <t>hats felt</t>
  </si>
  <si>
    <t>iron wro</t>
  </si>
  <si>
    <t>nayles</t>
  </si>
  <si>
    <t>lead</t>
  </si>
  <si>
    <t>leather tand</t>
  </si>
  <si>
    <t>parcel</t>
  </si>
  <si>
    <t>gall</t>
  </si>
  <si>
    <t>luar</t>
  </si>
  <si>
    <t>fodder</t>
  </si>
  <si>
    <t>leather wro</t>
  </si>
  <si>
    <t>pewter</t>
  </si>
  <si>
    <t>sidans</t>
  </si>
  <si>
    <t>silk throne</t>
  </si>
  <si>
    <t>silk wro</t>
  </si>
  <si>
    <t>tobacco pipes</t>
  </si>
  <si>
    <t>wax sealing</t>
  </si>
  <si>
    <t>woollens bags double</t>
  </si>
  <si>
    <t>woollen bags minikin</t>
  </si>
  <si>
    <t>woollen bags single</t>
  </si>
  <si>
    <t>woollen cloth long</t>
  </si>
  <si>
    <t>woollen cloth short</t>
  </si>
  <si>
    <t>woollen cloth spanish</t>
  </si>
  <si>
    <t>woollen cottons</t>
  </si>
  <si>
    <t>woollen cotton welch plains</t>
  </si>
  <si>
    <t>woollen flanel</t>
  </si>
  <si>
    <t>woollen kersies</t>
  </si>
  <si>
    <t>woollen perpets&amp;serges</t>
  </si>
  <si>
    <t>woollen says</t>
  </si>
  <si>
    <t>groce</t>
  </si>
  <si>
    <t>p</t>
  </si>
  <si>
    <t>goads</t>
  </si>
  <si>
    <t>yard</t>
  </si>
  <si>
    <t>woollen stockings mens worsted</t>
  </si>
  <si>
    <t>woolen stuffs</t>
  </si>
  <si>
    <t>blankets</t>
  </si>
  <si>
    <t>goods sev sorts</t>
  </si>
  <si>
    <t>hays plush</t>
  </si>
  <si>
    <t>looking glases</t>
  </si>
  <si>
    <t>lead red&amp;white</t>
  </si>
  <si>
    <t>millinary</t>
  </si>
  <si>
    <t>paper</t>
  </si>
  <si>
    <t>spirits</t>
  </si>
  <si>
    <t>upholstery</t>
  </si>
  <si>
    <t>wollen fringe</t>
  </si>
  <si>
    <t>pound</t>
  </si>
  <si>
    <t>parcell</t>
  </si>
  <si>
    <t>reams</t>
  </si>
  <si>
    <t>wollen carpets</t>
  </si>
  <si>
    <t>worsted fringe</t>
  </si>
  <si>
    <t>source1707 pdf.96</t>
  </si>
  <si>
    <t>apothecary ware</t>
  </si>
  <si>
    <t>beer</t>
  </si>
  <si>
    <t>corn pease</t>
  </si>
  <si>
    <t>cyder</t>
  </si>
  <si>
    <t>glas&amp;earth ware</t>
  </si>
  <si>
    <t>grindlestones</t>
  </si>
  <si>
    <t>hats fellt</t>
  </si>
  <si>
    <t>iron bars</t>
  </si>
  <si>
    <t>iron nayles</t>
  </si>
  <si>
    <t>garments</t>
  </si>
  <si>
    <t>luarter</t>
  </si>
  <si>
    <t>chalder</t>
  </si>
  <si>
    <t>fadder</t>
  </si>
  <si>
    <t>cloths long</t>
  </si>
  <si>
    <t>cloths short</t>
  </si>
  <si>
    <t>cottons</t>
  </si>
  <si>
    <t>cottons welch plains</t>
  </si>
  <si>
    <t>kersies</t>
  </si>
  <si>
    <t>perpets&amp;serges</t>
  </si>
  <si>
    <t>stock mens worsted</t>
  </si>
  <si>
    <t>stuffs</t>
  </si>
  <si>
    <t>cotton gloves</t>
  </si>
  <si>
    <t>flints</t>
  </si>
  <si>
    <t xml:space="preserve">stockings </t>
  </si>
  <si>
    <t>source1707 pdf.125-126</t>
  </si>
  <si>
    <t>amber rough</t>
  </si>
  <si>
    <t>bugle great</t>
  </si>
  <si>
    <t>beads coral</t>
  </si>
  <si>
    <t>beads christall</t>
  </si>
  <si>
    <t>drugs corral pollish</t>
  </si>
  <si>
    <t>drugs spica collica</t>
  </si>
  <si>
    <t>grocery ginger dry</t>
  </si>
  <si>
    <t>grocery sugar brown</t>
  </si>
  <si>
    <t>iron</t>
  </si>
  <si>
    <t>linen callicoes</t>
  </si>
  <si>
    <t>linen germany narrow</t>
  </si>
  <si>
    <t>linen germany broad</t>
  </si>
  <si>
    <t>linen hollands duck</t>
  </si>
  <si>
    <t>linen hollands linen</t>
  </si>
  <si>
    <t>linen lawns</t>
  </si>
  <si>
    <t>linen ozenbrigs</t>
  </si>
  <si>
    <t>paper ozda</t>
  </si>
  <si>
    <t>lbs</t>
  </si>
  <si>
    <t>potts iron</t>
  </si>
  <si>
    <t>tallow</t>
  </si>
  <si>
    <t>tobacco</t>
  </si>
  <si>
    <t>wood brazellito</t>
  </si>
  <si>
    <t>wood deals</t>
  </si>
  <si>
    <t>cowries</t>
  </si>
  <si>
    <t>copper in rods</t>
  </si>
  <si>
    <t>rangoes</t>
  </si>
  <si>
    <t>sheets old</t>
  </si>
  <si>
    <t>n</t>
  </si>
  <si>
    <t>source1707 pdf2. 9-10</t>
  </si>
  <si>
    <t>beads christal</t>
  </si>
  <si>
    <t>benjamin</t>
  </si>
  <si>
    <t>fustian barmillion</t>
  </si>
  <si>
    <t>inde wro</t>
  </si>
  <si>
    <t>linen callicos</t>
  </si>
  <si>
    <t>linen holland</t>
  </si>
  <si>
    <t>steel wisp</t>
  </si>
  <si>
    <t>sticklack</t>
  </si>
  <si>
    <t>brawls</t>
  </si>
  <si>
    <t>chints</t>
  </si>
  <si>
    <t>coffee</t>
  </si>
  <si>
    <t>nickanees</t>
  </si>
  <si>
    <t>old sheets</t>
  </si>
  <si>
    <t>palampores</t>
  </si>
  <si>
    <t>sovagusees</t>
  </si>
  <si>
    <t>stuffs guinea</t>
  </si>
  <si>
    <t>tapsells</t>
  </si>
  <si>
    <t>tea</t>
  </si>
  <si>
    <t>amber</t>
  </si>
  <si>
    <t>bugle gret</t>
  </si>
  <si>
    <t>beads correl</t>
  </si>
  <si>
    <t>beads fett</t>
  </si>
  <si>
    <t>boxes nest</t>
  </si>
  <si>
    <t>corral</t>
  </si>
  <si>
    <t>drugs cafsia lignea</t>
  </si>
  <si>
    <t>drugs rdugs</t>
  </si>
  <si>
    <t>drugs sticklack</t>
  </si>
  <si>
    <t>linen checks</t>
  </si>
  <si>
    <t xml:space="preserve">linen linen </t>
  </si>
  <si>
    <t>oz</t>
  </si>
  <si>
    <t>ream</t>
  </si>
  <si>
    <t>wine port</t>
  </si>
  <si>
    <t>arlafs gown</t>
  </si>
  <si>
    <t>birampants blue</t>
  </si>
  <si>
    <t>bafts blew</t>
  </si>
  <si>
    <t>coriats</t>
  </si>
  <si>
    <t>cloth long blue</t>
  </si>
  <si>
    <t>hints french</t>
  </si>
  <si>
    <t>longees herba</t>
  </si>
  <si>
    <t>mallagetta</t>
  </si>
  <si>
    <t>nickaneas</t>
  </si>
  <si>
    <t>photoys</t>
  </si>
  <si>
    <t>romals</t>
  </si>
  <si>
    <t>tapsels</t>
  </si>
  <si>
    <t>source1707 pdf2. 41</t>
  </si>
  <si>
    <t>source1707 pdf2.19-20</t>
  </si>
  <si>
    <t>beads</t>
  </si>
  <si>
    <t>wine florence</t>
  </si>
  <si>
    <t>bafts</t>
  </si>
  <si>
    <t>bujantars</t>
  </si>
  <si>
    <t>byzampants</t>
  </si>
  <si>
    <t>guinea stuffs</t>
  </si>
  <si>
    <t>niccaneas</t>
  </si>
  <si>
    <t>chest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</si>
</sst>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11"/>
  <sheetViews>
    <sheetView workbookViewId="0">
      <selection activeCell="O11" sqref="O11"/>
    </sheetView>
  </sheetViews>
  <sheetFormatPr defaultRowHeight="15"/>
  <sheetData>
    <row r="1" spans="1:17">
      <c r="B1" t="s">
        <v>0</v>
      </c>
      <c r="I1" t="s">
        <v>1</v>
      </c>
      <c r="L1" t="s">
        <v>9</v>
      </c>
    </row>
    <row r="2" spans="1:17">
      <c r="A2" t="s">
        <v>2</v>
      </c>
      <c r="B2" t="s">
        <v>20</v>
      </c>
      <c r="E2" t="s">
        <v>19</v>
      </c>
      <c r="I2" t="s">
        <v>3</v>
      </c>
      <c r="J2" t="s">
        <v>4</v>
      </c>
      <c r="K2" t="s">
        <v>3</v>
      </c>
      <c r="L2" t="s">
        <v>5</v>
      </c>
      <c r="O2" t="s">
        <v>6</v>
      </c>
    </row>
    <row r="3" spans="1:17">
      <c r="A3" t="s">
        <v>10</v>
      </c>
      <c r="B3">
        <v>85</v>
      </c>
      <c r="C3">
        <v>2</v>
      </c>
      <c r="D3">
        <v>0</v>
      </c>
      <c r="E3">
        <v>236</v>
      </c>
      <c r="F3">
        <v>1</v>
      </c>
      <c r="G3">
        <v>0</v>
      </c>
      <c r="H3" t="s">
        <v>8</v>
      </c>
      <c r="I3">
        <v>804</v>
      </c>
      <c r="J3">
        <v>7</v>
      </c>
      <c r="K3">
        <v>6</v>
      </c>
      <c r="L3" t="s">
        <v>3</v>
      </c>
      <c r="M3" t="s">
        <v>4</v>
      </c>
      <c r="N3" t="s">
        <v>3</v>
      </c>
      <c r="O3" t="s">
        <v>3</v>
      </c>
      <c r="P3" t="s">
        <v>4</v>
      </c>
      <c r="Q3" t="s">
        <v>3</v>
      </c>
    </row>
    <row r="4" spans="1:17">
      <c r="A4" t="s">
        <v>11</v>
      </c>
      <c r="E4">
        <v>4</v>
      </c>
      <c r="F4">
        <v>3</v>
      </c>
      <c r="G4">
        <v>0</v>
      </c>
      <c r="H4" t="s">
        <v>8</v>
      </c>
      <c r="I4">
        <v>29</v>
      </c>
      <c r="J4">
        <v>9</v>
      </c>
      <c r="K4">
        <v>3</v>
      </c>
      <c r="L4">
        <v>8428</v>
      </c>
      <c r="M4">
        <v>18</v>
      </c>
      <c r="N4">
        <v>7</v>
      </c>
      <c r="O4">
        <f>SUM(I3:I11)</f>
        <v>8374</v>
      </c>
      <c r="P4">
        <f t="shared" ref="P4:Q4" si="0">SUM(J3:J11)</f>
        <v>95</v>
      </c>
      <c r="Q4">
        <f t="shared" si="0"/>
        <v>45</v>
      </c>
    </row>
    <row r="5" spans="1:17">
      <c r="A5" t="s">
        <v>13</v>
      </c>
      <c r="B5">
        <v>377</v>
      </c>
      <c r="C5">
        <v>3</v>
      </c>
      <c r="D5">
        <v>1</v>
      </c>
      <c r="H5" t="s">
        <v>8</v>
      </c>
      <c r="I5">
        <v>2077</v>
      </c>
      <c r="J5">
        <v>13</v>
      </c>
      <c r="K5">
        <v>6</v>
      </c>
    </row>
    <row r="6" spans="1:17">
      <c r="A6" t="s">
        <v>12</v>
      </c>
      <c r="B6">
        <v>300</v>
      </c>
      <c r="C6">
        <v>0</v>
      </c>
      <c r="D6">
        <v>0</v>
      </c>
      <c r="H6" t="s">
        <v>8</v>
      </c>
      <c r="I6">
        <v>675</v>
      </c>
      <c r="J6">
        <v>0</v>
      </c>
      <c r="K6">
        <v>0</v>
      </c>
    </row>
    <row r="7" spans="1:17">
      <c r="A7" t="s">
        <v>14</v>
      </c>
      <c r="E7">
        <v>141</v>
      </c>
      <c r="H7" t="s">
        <v>21</v>
      </c>
      <c r="I7">
        <v>38</v>
      </c>
      <c r="J7">
        <v>19</v>
      </c>
      <c r="K7">
        <v>4</v>
      </c>
    </row>
    <row r="8" spans="1:17">
      <c r="A8" t="s">
        <v>15</v>
      </c>
      <c r="E8">
        <v>0</v>
      </c>
      <c r="F8">
        <v>3</v>
      </c>
      <c r="G8">
        <v>5</v>
      </c>
      <c r="H8" t="s">
        <v>8</v>
      </c>
      <c r="I8">
        <v>1</v>
      </c>
      <c r="J8">
        <v>5</v>
      </c>
      <c r="K8">
        <v>10</v>
      </c>
    </row>
    <row r="9" spans="1:17">
      <c r="A9" t="s">
        <v>16</v>
      </c>
      <c r="E9">
        <v>159</v>
      </c>
      <c r="H9" t="s">
        <v>21</v>
      </c>
      <c r="I9">
        <v>39</v>
      </c>
      <c r="J9">
        <v>15</v>
      </c>
      <c r="K9">
        <v>10</v>
      </c>
    </row>
    <row r="10" spans="1:17">
      <c r="A10" t="s">
        <v>17</v>
      </c>
      <c r="B10">
        <v>238</v>
      </c>
      <c r="C10">
        <v>2</v>
      </c>
      <c r="D10">
        <v>0</v>
      </c>
      <c r="H10" t="s">
        <v>8</v>
      </c>
      <c r="I10">
        <v>1132</v>
      </c>
      <c r="J10">
        <v>17</v>
      </c>
      <c r="K10">
        <v>6</v>
      </c>
    </row>
    <row r="11" spans="1:17">
      <c r="A11" t="s">
        <v>18</v>
      </c>
      <c r="B11">
        <v>89</v>
      </c>
      <c r="C11">
        <v>9</v>
      </c>
      <c r="D11">
        <v>3</v>
      </c>
      <c r="H11" t="s">
        <v>22</v>
      </c>
      <c r="I11">
        <v>3579</v>
      </c>
      <c r="J11">
        <v>10</v>
      </c>
      <c r="K1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52"/>
  <sheetViews>
    <sheetView topLeftCell="A3" workbookViewId="0">
      <selection activeCell="N16" sqref="N16"/>
    </sheetView>
  </sheetViews>
  <sheetFormatPr defaultRowHeight="15"/>
  <sheetData>
    <row r="1" spans="1:14">
      <c r="B1" t="s">
        <v>0</v>
      </c>
      <c r="F1" t="s">
        <v>1</v>
      </c>
      <c r="I1" t="s">
        <v>28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29</v>
      </c>
      <c r="B3">
        <v>20</v>
      </c>
      <c r="C3">
        <v>0</v>
      </c>
      <c r="D3">
        <v>0</v>
      </c>
      <c r="E3" t="s">
        <v>8</v>
      </c>
      <c r="F3">
        <v>21</v>
      </c>
      <c r="G3">
        <v>0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30</v>
      </c>
      <c r="B4">
        <v>1</v>
      </c>
      <c r="E4" t="s">
        <v>46</v>
      </c>
      <c r="F4">
        <v>35</v>
      </c>
      <c r="G4">
        <v>0</v>
      </c>
      <c r="H4">
        <v>0</v>
      </c>
      <c r="I4">
        <v>48571</v>
      </c>
      <c r="J4">
        <v>6</v>
      </c>
      <c r="K4">
        <v>7</v>
      </c>
      <c r="L4">
        <f>SUM(F3:F52)</f>
        <v>48554</v>
      </c>
      <c r="M4">
        <f t="shared" ref="M4:N4" si="0">SUM(G3:G52)</f>
        <v>338</v>
      </c>
      <c r="N4">
        <f t="shared" si="0"/>
        <v>101</v>
      </c>
    </row>
    <row r="5" spans="1:14">
      <c r="A5" t="s">
        <v>31</v>
      </c>
      <c r="B5">
        <v>28</v>
      </c>
      <c r="E5" t="s">
        <v>47</v>
      </c>
      <c r="F5">
        <v>809</v>
      </c>
      <c r="G5">
        <v>1</v>
      </c>
      <c r="H5">
        <v>6</v>
      </c>
    </row>
    <row r="6" spans="1:14">
      <c r="A6" t="s">
        <v>32</v>
      </c>
      <c r="B6">
        <v>69</v>
      </c>
      <c r="C6">
        <v>0</v>
      </c>
      <c r="D6">
        <v>14</v>
      </c>
      <c r="E6" t="s">
        <v>22</v>
      </c>
      <c r="F6">
        <v>15</v>
      </c>
      <c r="G6">
        <v>11</v>
      </c>
      <c r="H6">
        <v>1</v>
      </c>
    </row>
    <row r="7" spans="1:14">
      <c r="A7" t="s">
        <v>33</v>
      </c>
      <c r="B7">
        <v>8</v>
      </c>
      <c r="E7" t="s">
        <v>21</v>
      </c>
      <c r="F7">
        <v>3</v>
      </c>
      <c r="G7">
        <v>19</v>
      </c>
      <c r="H7">
        <v>2</v>
      </c>
    </row>
    <row r="8" spans="1:14">
      <c r="A8" t="s">
        <v>34</v>
      </c>
      <c r="B8">
        <v>103</v>
      </c>
      <c r="C8">
        <v>3</v>
      </c>
      <c r="D8">
        <v>21</v>
      </c>
      <c r="E8" t="s">
        <v>8</v>
      </c>
      <c r="F8">
        <v>550</v>
      </c>
      <c r="G8">
        <v>17</v>
      </c>
      <c r="H8">
        <v>5</v>
      </c>
    </row>
    <row r="9" spans="1:14">
      <c r="A9" t="s">
        <v>35</v>
      </c>
      <c r="B9">
        <v>636</v>
      </c>
      <c r="E9" t="s">
        <v>48</v>
      </c>
      <c r="F9">
        <v>426</v>
      </c>
      <c r="G9">
        <v>17</v>
      </c>
      <c r="H9">
        <v>9</v>
      </c>
    </row>
    <row r="10" spans="1:14">
      <c r="A10" t="s">
        <v>36</v>
      </c>
      <c r="B10">
        <v>8257</v>
      </c>
      <c r="E10" t="s">
        <v>46</v>
      </c>
      <c r="F10">
        <v>8257</v>
      </c>
      <c r="G10">
        <v>10</v>
      </c>
      <c r="H10">
        <v>0</v>
      </c>
    </row>
    <row r="11" spans="1:14">
      <c r="A11" t="s">
        <v>37</v>
      </c>
      <c r="B11">
        <v>1320</v>
      </c>
      <c r="E11" t="s">
        <v>8</v>
      </c>
      <c r="F11">
        <v>3</v>
      </c>
      <c r="G11">
        <v>6</v>
      </c>
      <c r="H11">
        <v>0</v>
      </c>
    </row>
    <row r="12" spans="1:14">
      <c r="A12" t="s">
        <v>38</v>
      </c>
      <c r="B12">
        <v>493</v>
      </c>
      <c r="C12">
        <v>0</v>
      </c>
      <c r="D12">
        <v>21</v>
      </c>
      <c r="E12" t="s">
        <v>8</v>
      </c>
      <c r="F12">
        <v>1664</v>
      </c>
      <c r="G12">
        <v>10</v>
      </c>
      <c r="H12">
        <v>2</v>
      </c>
    </row>
    <row r="13" spans="1:14">
      <c r="A13" t="s">
        <v>39</v>
      </c>
      <c r="B13">
        <v>0</v>
      </c>
      <c r="C13">
        <v>2</v>
      </c>
      <c r="D13">
        <v>0</v>
      </c>
      <c r="E13" t="s">
        <v>8</v>
      </c>
      <c r="F13">
        <v>1</v>
      </c>
      <c r="G13">
        <v>0</v>
      </c>
      <c r="H13">
        <v>0</v>
      </c>
    </row>
    <row r="14" spans="1:14">
      <c r="A14" t="s">
        <v>40</v>
      </c>
      <c r="B14">
        <v>11</v>
      </c>
      <c r="E14" t="s">
        <v>21</v>
      </c>
      <c r="F14">
        <v>40</v>
      </c>
      <c r="G14">
        <v>16</v>
      </c>
      <c r="H14">
        <v>6</v>
      </c>
    </row>
    <row r="15" spans="1:14">
      <c r="A15" t="s">
        <v>41</v>
      </c>
      <c r="B15">
        <v>35</v>
      </c>
      <c r="E15" t="s">
        <v>21</v>
      </c>
      <c r="F15">
        <v>76</v>
      </c>
      <c r="G15">
        <v>13</v>
      </c>
      <c r="H15">
        <v>4</v>
      </c>
    </row>
    <row r="16" spans="1:14">
      <c r="A16" t="s">
        <v>42</v>
      </c>
      <c r="B16">
        <v>801</v>
      </c>
      <c r="C16">
        <v>0</v>
      </c>
      <c r="D16">
        <v>4</v>
      </c>
      <c r="E16" t="s">
        <v>8</v>
      </c>
      <c r="F16">
        <v>2202</v>
      </c>
      <c r="G16">
        <v>18</v>
      </c>
      <c r="H16">
        <v>6</v>
      </c>
    </row>
    <row r="17" spans="1:8">
      <c r="A17" t="s">
        <v>43</v>
      </c>
      <c r="B17">
        <v>12</v>
      </c>
      <c r="C17">
        <v>0</v>
      </c>
      <c r="D17">
        <v>0</v>
      </c>
      <c r="E17" t="s">
        <v>8</v>
      </c>
      <c r="F17">
        <v>21</v>
      </c>
      <c r="G17">
        <v>0</v>
      </c>
      <c r="H17">
        <v>0</v>
      </c>
    </row>
    <row r="18" spans="1:8">
      <c r="A18" t="s">
        <v>44</v>
      </c>
      <c r="B18">
        <v>143</v>
      </c>
      <c r="C18">
        <v>3</v>
      </c>
      <c r="D18">
        <v>14</v>
      </c>
      <c r="E18" t="s">
        <v>49</v>
      </c>
      <c r="F18">
        <v>75</v>
      </c>
      <c r="G18">
        <v>10</v>
      </c>
      <c r="H18">
        <v>8</v>
      </c>
    </row>
    <row r="19" spans="1:8">
      <c r="A19" t="s">
        <v>45</v>
      </c>
      <c r="B19">
        <v>0</v>
      </c>
      <c r="C19">
        <v>2</v>
      </c>
      <c r="D19">
        <v>0</v>
      </c>
      <c r="E19" t="s">
        <v>8</v>
      </c>
      <c r="F19">
        <v>1</v>
      </c>
      <c r="G19">
        <v>15</v>
      </c>
      <c r="H19">
        <v>0</v>
      </c>
    </row>
    <row r="20" spans="1:8">
      <c r="A20" t="s">
        <v>50</v>
      </c>
      <c r="B20">
        <v>294</v>
      </c>
      <c r="E20" t="s">
        <v>46</v>
      </c>
      <c r="F20">
        <v>33</v>
      </c>
      <c r="G20">
        <v>1</v>
      </c>
      <c r="H20">
        <v>6</v>
      </c>
    </row>
    <row r="21" spans="1:8">
      <c r="A21" t="s">
        <v>51</v>
      </c>
      <c r="B21">
        <v>409</v>
      </c>
      <c r="C21">
        <v>1</v>
      </c>
      <c r="D21">
        <v>0</v>
      </c>
      <c r="E21" t="s">
        <v>8</v>
      </c>
      <c r="F21">
        <v>1432</v>
      </c>
      <c r="G21">
        <v>7</v>
      </c>
      <c r="H21">
        <v>6</v>
      </c>
    </row>
    <row r="22" spans="1:8">
      <c r="A22" t="s">
        <v>52</v>
      </c>
      <c r="B22">
        <v>1</v>
      </c>
      <c r="E22" t="s">
        <v>46</v>
      </c>
      <c r="F22">
        <v>5</v>
      </c>
      <c r="G22">
        <v>0</v>
      </c>
      <c r="H22">
        <v>0</v>
      </c>
    </row>
    <row r="23" spans="1:8">
      <c r="A23" t="s">
        <v>53</v>
      </c>
      <c r="B23">
        <v>14</v>
      </c>
      <c r="F23">
        <v>21</v>
      </c>
      <c r="G23">
        <v>0</v>
      </c>
      <c r="H23">
        <v>0</v>
      </c>
    </row>
    <row r="24" spans="1:8">
      <c r="A24" t="s">
        <v>54</v>
      </c>
      <c r="B24">
        <v>15</v>
      </c>
      <c r="F24">
        <v>26</v>
      </c>
      <c r="G24">
        <v>5</v>
      </c>
      <c r="H24">
        <v>0</v>
      </c>
    </row>
    <row r="25" spans="1:8">
      <c r="A25" t="s">
        <v>55</v>
      </c>
      <c r="B25">
        <v>226</v>
      </c>
      <c r="E25" t="s">
        <v>69</v>
      </c>
      <c r="F25">
        <v>11</v>
      </c>
      <c r="G25">
        <v>6</v>
      </c>
      <c r="H25">
        <v>0</v>
      </c>
    </row>
    <row r="26" spans="1:8">
      <c r="A26" t="s">
        <v>56</v>
      </c>
      <c r="B26">
        <v>2</v>
      </c>
      <c r="F26">
        <v>0</v>
      </c>
      <c r="G26">
        <v>3</v>
      </c>
      <c r="H26">
        <v>6</v>
      </c>
    </row>
    <row r="27" spans="1:8">
      <c r="A27" t="s">
        <v>57</v>
      </c>
      <c r="B27">
        <v>30</v>
      </c>
      <c r="E27" t="s">
        <v>70</v>
      </c>
      <c r="F27">
        <v>135</v>
      </c>
      <c r="G27">
        <v>0</v>
      </c>
      <c r="H27">
        <v>0</v>
      </c>
    </row>
    <row r="28" spans="1:8">
      <c r="A28" t="s">
        <v>58</v>
      </c>
      <c r="B28">
        <v>1</v>
      </c>
      <c r="E28" t="s">
        <v>70</v>
      </c>
      <c r="F28">
        <v>9</v>
      </c>
      <c r="G28">
        <v>10</v>
      </c>
      <c r="H28">
        <v>0</v>
      </c>
    </row>
    <row r="29" spans="1:8">
      <c r="A29" t="s">
        <v>59</v>
      </c>
      <c r="B29">
        <v>8</v>
      </c>
      <c r="E29" t="s">
        <v>70</v>
      </c>
      <c r="F29">
        <v>26</v>
      </c>
      <c r="G29">
        <v>0</v>
      </c>
      <c r="H29">
        <v>0</v>
      </c>
    </row>
    <row r="30" spans="1:8">
      <c r="A30" t="s">
        <v>60</v>
      </c>
      <c r="B30">
        <v>98</v>
      </c>
      <c r="E30" t="s">
        <v>70</v>
      </c>
      <c r="F30">
        <v>1034</v>
      </c>
      <c r="G30">
        <v>5</v>
      </c>
      <c r="H30">
        <v>0</v>
      </c>
    </row>
    <row r="31" spans="1:8">
      <c r="A31" t="s">
        <v>61</v>
      </c>
      <c r="B31">
        <v>26</v>
      </c>
      <c r="E31" t="s">
        <v>70</v>
      </c>
      <c r="F31">
        <v>325</v>
      </c>
      <c r="G31">
        <v>0</v>
      </c>
      <c r="H31">
        <v>0</v>
      </c>
    </row>
    <row r="32" spans="1:8">
      <c r="A32" t="s">
        <v>62</v>
      </c>
      <c r="B32">
        <v>20</v>
      </c>
      <c r="E32" t="s">
        <v>70</v>
      </c>
      <c r="F32">
        <v>400</v>
      </c>
      <c r="G32">
        <v>0</v>
      </c>
      <c r="H32">
        <v>0</v>
      </c>
    </row>
    <row r="33" spans="1:8">
      <c r="A33" t="s">
        <v>63</v>
      </c>
      <c r="B33">
        <v>2200</v>
      </c>
      <c r="E33" t="s">
        <v>71</v>
      </c>
      <c r="F33">
        <v>176</v>
      </c>
      <c r="G33">
        <v>0</v>
      </c>
      <c r="H33">
        <v>0</v>
      </c>
    </row>
    <row r="34" spans="1:8">
      <c r="A34" t="s">
        <v>64</v>
      </c>
      <c r="B34">
        <v>2700</v>
      </c>
      <c r="E34" t="s">
        <v>71</v>
      </c>
      <c r="F34">
        <v>229</v>
      </c>
      <c r="G34">
        <v>10</v>
      </c>
      <c r="H34">
        <v>0</v>
      </c>
    </row>
    <row r="35" spans="1:8">
      <c r="A35" t="s">
        <v>65</v>
      </c>
      <c r="B35">
        <v>550</v>
      </c>
      <c r="E35" t="s">
        <v>72</v>
      </c>
      <c r="F35">
        <v>41</v>
      </c>
      <c r="G35">
        <v>5</v>
      </c>
      <c r="H35">
        <v>0</v>
      </c>
    </row>
    <row r="36" spans="1:8">
      <c r="A36" t="s">
        <v>66</v>
      </c>
      <c r="B36">
        <v>61</v>
      </c>
      <c r="E36" t="s">
        <v>70</v>
      </c>
      <c r="F36">
        <v>122</v>
      </c>
      <c r="G36">
        <v>0</v>
      </c>
      <c r="H36">
        <v>0</v>
      </c>
    </row>
    <row r="37" spans="1:8">
      <c r="A37" t="s">
        <v>67</v>
      </c>
      <c r="B37">
        <v>144892</v>
      </c>
      <c r="F37">
        <v>25356</v>
      </c>
      <c r="G37">
        <v>2</v>
      </c>
      <c r="H37">
        <v>0</v>
      </c>
    </row>
    <row r="38" spans="1:8">
      <c r="A38" t="s">
        <v>68</v>
      </c>
      <c r="B38">
        <v>700</v>
      </c>
      <c r="F38">
        <v>140</v>
      </c>
      <c r="G38">
        <v>0</v>
      </c>
      <c r="H38">
        <v>0</v>
      </c>
    </row>
    <row r="39" spans="1:8">
      <c r="A39" t="s">
        <v>73</v>
      </c>
      <c r="B39">
        <v>4</v>
      </c>
      <c r="E39" t="s">
        <v>21</v>
      </c>
      <c r="F39">
        <v>0</v>
      </c>
      <c r="G39">
        <v>11</v>
      </c>
      <c r="H39">
        <v>0</v>
      </c>
    </row>
    <row r="40" spans="1:8">
      <c r="A40" t="s">
        <v>74</v>
      </c>
      <c r="B40">
        <v>16210</v>
      </c>
      <c r="E40" t="s">
        <v>85</v>
      </c>
      <c r="F40">
        <v>3444</v>
      </c>
      <c r="G40">
        <v>12</v>
      </c>
      <c r="H40">
        <v>6</v>
      </c>
    </row>
    <row r="41" spans="1:8">
      <c r="A41" t="s">
        <v>75</v>
      </c>
      <c r="B41">
        <v>750</v>
      </c>
      <c r="E41" t="s">
        <v>70</v>
      </c>
      <c r="F41">
        <v>281</v>
      </c>
      <c r="G41">
        <v>5</v>
      </c>
      <c r="H41">
        <v>0</v>
      </c>
    </row>
    <row r="42" spans="1:8">
      <c r="A42" t="s">
        <v>76</v>
      </c>
      <c r="B42">
        <v>223</v>
      </c>
      <c r="C42">
        <v>11</v>
      </c>
      <c r="D42">
        <v>0</v>
      </c>
      <c r="E42" t="s">
        <v>85</v>
      </c>
      <c r="F42">
        <v>223</v>
      </c>
      <c r="G42">
        <v>11</v>
      </c>
      <c r="H42">
        <v>0</v>
      </c>
    </row>
    <row r="43" spans="1:8">
      <c r="A43" t="s">
        <v>77</v>
      </c>
      <c r="B43">
        <v>619</v>
      </c>
      <c r="E43" t="s">
        <v>72</v>
      </c>
      <c r="F43">
        <v>112</v>
      </c>
      <c r="G43">
        <v>10</v>
      </c>
      <c r="H43">
        <v>0</v>
      </c>
    </row>
    <row r="44" spans="1:8">
      <c r="A44" t="s">
        <v>78</v>
      </c>
      <c r="B44">
        <v>1</v>
      </c>
      <c r="E44" t="s">
        <v>86</v>
      </c>
      <c r="F44">
        <v>4</v>
      </c>
      <c r="G44">
        <v>0</v>
      </c>
      <c r="H44">
        <v>0</v>
      </c>
    </row>
    <row r="45" spans="1:8">
      <c r="A45" t="s">
        <v>79</v>
      </c>
      <c r="B45">
        <v>24</v>
      </c>
      <c r="C45">
        <v>0</v>
      </c>
      <c r="D45">
        <v>0</v>
      </c>
      <c r="F45">
        <v>18</v>
      </c>
      <c r="G45">
        <v>0</v>
      </c>
      <c r="H45">
        <v>0</v>
      </c>
    </row>
    <row r="46" spans="1:8">
      <c r="A46" t="s">
        <v>80</v>
      </c>
      <c r="B46">
        <v>6</v>
      </c>
      <c r="C46">
        <v>10</v>
      </c>
      <c r="D46">
        <v>0</v>
      </c>
      <c r="F46">
        <v>6</v>
      </c>
      <c r="G46">
        <v>10</v>
      </c>
      <c r="H46">
        <v>0</v>
      </c>
    </row>
    <row r="47" spans="1:8">
      <c r="A47" t="s">
        <v>81</v>
      </c>
      <c r="B47">
        <v>25</v>
      </c>
      <c r="E47" t="s">
        <v>87</v>
      </c>
      <c r="F47">
        <v>5</v>
      </c>
      <c r="G47">
        <v>12</v>
      </c>
      <c r="H47">
        <v>6</v>
      </c>
    </row>
    <row r="48" spans="1:8">
      <c r="A48" t="s">
        <v>82</v>
      </c>
      <c r="B48">
        <v>1370</v>
      </c>
      <c r="E48" t="s">
        <v>47</v>
      </c>
      <c r="F48">
        <v>195</v>
      </c>
      <c r="G48">
        <v>15</v>
      </c>
      <c r="H48">
        <v>0</v>
      </c>
    </row>
    <row r="49" spans="1:8">
      <c r="A49" t="s">
        <v>83</v>
      </c>
      <c r="B49">
        <v>31</v>
      </c>
      <c r="C49">
        <v>13</v>
      </c>
      <c r="D49">
        <v>4</v>
      </c>
      <c r="F49">
        <v>31</v>
      </c>
      <c r="G49">
        <v>13</v>
      </c>
      <c r="H49">
        <v>4</v>
      </c>
    </row>
    <row r="50" spans="1:8">
      <c r="A50" t="s">
        <v>84</v>
      </c>
      <c r="B50">
        <v>1100</v>
      </c>
      <c r="F50">
        <v>165</v>
      </c>
      <c r="G50">
        <v>0</v>
      </c>
      <c r="H50">
        <v>0</v>
      </c>
    </row>
    <row r="51" spans="1:8">
      <c r="A51" t="s">
        <v>88</v>
      </c>
      <c r="B51">
        <v>1010</v>
      </c>
      <c r="F51">
        <v>289</v>
      </c>
      <c r="G51">
        <v>6</v>
      </c>
      <c r="H51">
        <v>8</v>
      </c>
    </row>
    <row r="52" spans="1:8">
      <c r="A52" t="s">
        <v>89</v>
      </c>
      <c r="B52">
        <v>481</v>
      </c>
      <c r="E52" t="s">
        <v>8</v>
      </c>
      <c r="F52">
        <v>61</v>
      </c>
      <c r="G52">
        <v>16</v>
      </c>
      <c r="H52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9"/>
  <sheetViews>
    <sheetView workbookViewId="0">
      <selection activeCell="M14" sqref="M14"/>
    </sheetView>
  </sheetViews>
  <sheetFormatPr defaultRowHeight="15"/>
  <sheetData>
    <row r="1" spans="1:14">
      <c r="B1" t="s">
        <v>0</v>
      </c>
      <c r="F1" t="s">
        <v>1</v>
      </c>
      <c r="I1" t="s">
        <v>115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116</v>
      </c>
      <c r="B3">
        <v>18</v>
      </c>
      <c r="F3">
        <v>36</v>
      </c>
      <c r="G3">
        <v>14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117</v>
      </c>
      <c r="B4">
        <v>18087</v>
      </c>
      <c r="F4">
        <v>904</v>
      </c>
      <c r="G4">
        <v>7</v>
      </c>
      <c r="H4">
        <v>0</v>
      </c>
      <c r="I4">
        <v>22364</v>
      </c>
      <c r="J4">
        <v>12</v>
      </c>
      <c r="K4">
        <v>6</v>
      </c>
      <c r="L4">
        <f>SUM(F3:F29)</f>
        <v>22326</v>
      </c>
      <c r="M4">
        <f t="shared" ref="M4:N4" si="0">SUM(G3:G29)</f>
        <v>204</v>
      </c>
      <c r="N4">
        <f t="shared" si="0"/>
        <v>114</v>
      </c>
    </row>
    <row r="5" spans="1:14">
      <c r="A5" t="s">
        <v>7</v>
      </c>
      <c r="B5">
        <v>402</v>
      </c>
      <c r="C5">
        <v>1</v>
      </c>
      <c r="D5">
        <v>10</v>
      </c>
      <c r="E5" t="s">
        <v>8</v>
      </c>
      <c r="F5">
        <v>3118</v>
      </c>
      <c r="G5">
        <v>2</v>
      </c>
      <c r="H5">
        <v>8</v>
      </c>
    </row>
    <row r="6" spans="1:14">
      <c r="A6" t="s">
        <v>118</v>
      </c>
      <c r="B6">
        <v>66</v>
      </c>
      <c r="F6">
        <v>19</v>
      </c>
      <c r="G6">
        <v>10</v>
      </c>
      <c r="H6">
        <v>0</v>
      </c>
    </row>
    <row r="7" spans="1:14">
      <c r="A7" t="s">
        <v>119</v>
      </c>
      <c r="B7">
        <v>167950</v>
      </c>
      <c r="F7">
        <v>461</v>
      </c>
      <c r="G7">
        <v>17</v>
      </c>
      <c r="H7">
        <v>3</v>
      </c>
    </row>
    <row r="8" spans="1:14">
      <c r="A8" t="s">
        <v>120</v>
      </c>
      <c r="B8">
        <v>25</v>
      </c>
      <c r="F8">
        <v>18</v>
      </c>
      <c r="G8">
        <v>8</v>
      </c>
      <c r="H8">
        <v>4</v>
      </c>
    </row>
    <row r="9" spans="1:14">
      <c r="A9" t="s">
        <v>121</v>
      </c>
      <c r="B9">
        <v>6</v>
      </c>
      <c r="C9">
        <v>0</v>
      </c>
      <c r="D9">
        <v>0</v>
      </c>
      <c r="E9" t="s">
        <v>8</v>
      </c>
      <c r="F9">
        <v>87</v>
      </c>
      <c r="G9">
        <v>0</v>
      </c>
      <c r="H9">
        <v>0</v>
      </c>
    </row>
    <row r="10" spans="1:14">
      <c r="A10" t="s">
        <v>122</v>
      </c>
      <c r="B10">
        <v>22</v>
      </c>
      <c r="C10">
        <v>0</v>
      </c>
      <c r="D10">
        <v>0</v>
      </c>
      <c r="E10" t="s">
        <v>8</v>
      </c>
      <c r="F10">
        <v>47</v>
      </c>
      <c r="G10">
        <v>17</v>
      </c>
      <c r="H10">
        <v>0</v>
      </c>
    </row>
    <row r="11" spans="1:14">
      <c r="A11" t="s">
        <v>123</v>
      </c>
      <c r="B11">
        <v>3</v>
      </c>
      <c r="C11">
        <v>0</v>
      </c>
      <c r="D11">
        <v>0</v>
      </c>
      <c r="E11" t="s">
        <v>8</v>
      </c>
      <c r="F11">
        <v>7</v>
      </c>
      <c r="G11">
        <v>10</v>
      </c>
      <c r="H11">
        <v>0</v>
      </c>
    </row>
    <row r="12" spans="1:14">
      <c r="A12" t="s">
        <v>124</v>
      </c>
      <c r="B12">
        <v>397</v>
      </c>
      <c r="C12">
        <v>5</v>
      </c>
      <c r="D12">
        <v>1</v>
      </c>
      <c r="E12" t="s">
        <v>22</v>
      </c>
      <c r="F12">
        <v>5164</v>
      </c>
      <c r="G12">
        <v>9</v>
      </c>
      <c r="H12">
        <v>10</v>
      </c>
    </row>
    <row r="13" spans="1:14">
      <c r="A13" t="s">
        <v>125</v>
      </c>
      <c r="B13">
        <v>2717</v>
      </c>
      <c r="E13" t="s">
        <v>70</v>
      </c>
      <c r="F13">
        <v>1648</v>
      </c>
      <c r="G13">
        <v>7</v>
      </c>
      <c r="H13">
        <v>7</v>
      </c>
    </row>
    <row r="14" spans="1:14">
      <c r="A14" t="s">
        <v>126</v>
      </c>
      <c r="B14">
        <v>626</v>
      </c>
      <c r="C14">
        <v>2</v>
      </c>
      <c r="D14">
        <v>9</v>
      </c>
      <c r="E14" t="s">
        <v>8</v>
      </c>
      <c r="F14">
        <v>3446</v>
      </c>
      <c r="G14">
        <v>3</v>
      </c>
      <c r="H14">
        <v>3</v>
      </c>
    </row>
    <row r="15" spans="1:14">
      <c r="A15" t="s">
        <v>127</v>
      </c>
      <c r="B15">
        <v>82</v>
      </c>
      <c r="C15">
        <v>3</v>
      </c>
      <c r="D15">
        <v>27</v>
      </c>
      <c r="E15" t="s">
        <v>8</v>
      </c>
      <c r="F15">
        <v>705</v>
      </c>
      <c r="G15">
        <v>5</v>
      </c>
      <c r="H15">
        <v>9</v>
      </c>
    </row>
    <row r="16" spans="1:14">
      <c r="A16" t="s">
        <v>128</v>
      </c>
      <c r="B16">
        <v>2</v>
      </c>
      <c r="C16">
        <v>1</v>
      </c>
      <c r="D16">
        <v>10</v>
      </c>
      <c r="E16" t="s">
        <v>8</v>
      </c>
      <c r="F16">
        <v>16</v>
      </c>
      <c r="G16">
        <v>6</v>
      </c>
      <c r="H16">
        <v>8</v>
      </c>
    </row>
    <row r="17" spans="1:8">
      <c r="A17" t="s">
        <v>129</v>
      </c>
      <c r="B17">
        <v>130</v>
      </c>
      <c r="E17" t="s">
        <v>133</v>
      </c>
      <c r="F17">
        <v>21</v>
      </c>
      <c r="G17">
        <v>4</v>
      </c>
      <c r="H17">
        <v>11</v>
      </c>
    </row>
    <row r="18" spans="1:8">
      <c r="A18" t="s">
        <v>130</v>
      </c>
      <c r="B18">
        <v>3</v>
      </c>
      <c r="E18" t="s">
        <v>70</v>
      </c>
      <c r="F18">
        <v>1</v>
      </c>
      <c r="G18">
        <v>4</v>
      </c>
      <c r="H18">
        <v>0</v>
      </c>
    </row>
    <row r="19" spans="1:8">
      <c r="A19" t="s">
        <v>131</v>
      </c>
      <c r="B19">
        <v>99</v>
      </c>
      <c r="E19" t="s">
        <v>133</v>
      </c>
      <c r="F19">
        <v>3</v>
      </c>
      <c r="G19">
        <v>1</v>
      </c>
      <c r="H19">
        <v>10</v>
      </c>
    </row>
    <row r="20" spans="1:8">
      <c r="A20" t="s">
        <v>132</v>
      </c>
      <c r="B20">
        <v>274</v>
      </c>
      <c r="E20" t="s">
        <v>87</v>
      </c>
      <c r="F20">
        <v>71</v>
      </c>
      <c r="G20">
        <v>18</v>
      </c>
      <c r="H20">
        <v>6</v>
      </c>
    </row>
    <row r="21" spans="1:8">
      <c r="A21" t="s">
        <v>134</v>
      </c>
      <c r="B21">
        <v>10</v>
      </c>
      <c r="E21" t="s">
        <v>70</v>
      </c>
      <c r="F21">
        <v>4</v>
      </c>
      <c r="G21">
        <v>7</v>
      </c>
      <c r="H21">
        <v>6</v>
      </c>
    </row>
    <row r="22" spans="1:8">
      <c r="A22" t="s">
        <v>135</v>
      </c>
      <c r="B22">
        <v>172</v>
      </c>
      <c r="C22">
        <v>3</v>
      </c>
      <c r="D22">
        <v>14</v>
      </c>
      <c r="E22" t="s">
        <v>8</v>
      </c>
      <c r="F22">
        <v>272</v>
      </c>
      <c r="G22">
        <v>5</v>
      </c>
      <c r="H22">
        <v>7</v>
      </c>
    </row>
    <row r="23" spans="1:8">
      <c r="A23" t="s">
        <v>136</v>
      </c>
      <c r="B23">
        <v>13118</v>
      </c>
      <c r="F23">
        <v>245</v>
      </c>
      <c r="G23">
        <v>19</v>
      </c>
      <c r="H23">
        <v>3</v>
      </c>
    </row>
    <row r="24" spans="1:8">
      <c r="A24" t="s">
        <v>137</v>
      </c>
      <c r="B24">
        <v>88</v>
      </c>
      <c r="C24">
        <v>1</v>
      </c>
      <c r="D24">
        <v>87</v>
      </c>
      <c r="E24" t="s">
        <v>8</v>
      </c>
      <c r="F24">
        <v>37</v>
      </c>
      <c r="G24">
        <v>11</v>
      </c>
      <c r="H24">
        <v>5</v>
      </c>
    </row>
    <row r="25" spans="1:8">
      <c r="A25" t="s">
        <v>138</v>
      </c>
      <c r="B25">
        <v>4</v>
      </c>
      <c r="C25">
        <v>0</v>
      </c>
      <c r="D25">
        <v>0</v>
      </c>
      <c r="E25" t="s">
        <v>8</v>
      </c>
      <c r="F25">
        <v>8</v>
      </c>
      <c r="G25">
        <v>0</v>
      </c>
      <c r="H25">
        <v>0</v>
      </c>
    </row>
    <row r="26" spans="1:8">
      <c r="A26" t="s">
        <v>139</v>
      </c>
      <c r="B26">
        <v>979</v>
      </c>
      <c r="C26">
        <v>3</v>
      </c>
      <c r="D26">
        <v>27</v>
      </c>
      <c r="F26">
        <v>4900</v>
      </c>
      <c r="G26">
        <v>0</v>
      </c>
      <c r="H26">
        <v>0</v>
      </c>
    </row>
    <row r="27" spans="1:8">
      <c r="A27" t="s">
        <v>140</v>
      </c>
      <c r="B27">
        <v>1</v>
      </c>
      <c r="C27">
        <v>2</v>
      </c>
      <c r="D27">
        <v>19</v>
      </c>
      <c r="F27">
        <v>12</v>
      </c>
      <c r="G27">
        <v>10</v>
      </c>
      <c r="H27">
        <v>5</v>
      </c>
    </row>
    <row r="28" spans="1:8">
      <c r="A28" t="s">
        <v>141</v>
      </c>
      <c r="B28">
        <v>42700</v>
      </c>
      <c r="E28" t="s">
        <v>143</v>
      </c>
      <c r="F28">
        <v>261</v>
      </c>
      <c r="G28">
        <v>10</v>
      </c>
      <c r="H28">
        <v>9</v>
      </c>
    </row>
    <row r="29" spans="1:8">
      <c r="A29" t="s">
        <v>142</v>
      </c>
      <c r="B29">
        <v>6700</v>
      </c>
      <c r="F29">
        <v>815</v>
      </c>
      <c r="G29">
        <v>0</v>
      </c>
      <c r="H29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41"/>
  <sheetViews>
    <sheetView workbookViewId="0">
      <selection activeCell="I2" sqref="I2"/>
    </sheetView>
  </sheetViews>
  <sheetFormatPr defaultRowHeight="15"/>
  <sheetData>
    <row r="1" spans="1:14">
      <c r="B1" t="s">
        <v>0</v>
      </c>
      <c r="F1" t="s">
        <v>1</v>
      </c>
      <c r="I1" t="s">
        <v>190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163</v>
      </c>
      <c r="B3">
        <v>34</v>
      </c>
      <c r="F3">
        <v>7</v>
      </c>
      <c r="G3">
        <v>13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7</v>
      </c>
      <c r="B4">
        <v>36</v>
      </c>
      <c r="C4">
        <v>1</v>
      </c>
      <c r="D4">
        <v>10</v>
      </c>
      <c r="E4" t="s">
        <v>8</v>
      </c>
      <c r="F4">
        <v>299</v>
      </c>
      <c r="G4">
        <v>16</v>
      </c>
      <c r="H4">
        <v>0</v>
      </c>
      <c r="I4">
        <v>8269</v>
      </c>
      <c r="J4">
        <v>7</v>
      </c>
      <c r="K4">
        <v>3</v>
      </c>
      <c r="L4">
        <f>SUM(F3:F41)</f>
        <v>33498</v>
      </c>
      <c r="M4">
        <f t="shared" ref="M4:N4" si="0">SUM(G3:G41)</f>
        <v>283</v>
      </c>
      <c r="N4">
        <f t="shared" si="0"/>
        <v>51</v>
      </c>
    </row>
    <row r="5" spans="1:14">
      <c r="A5" t="s">
        <v>164</v>
      </c>
      <c r="B5">
        <v>167</v>
      </c>
      <c r="F5">
        <v>9</v>
      </c>
      <c r="G5">
        <v>14</v>
      </c>
      <c r="H5">
        <v>10</v>
      </c>
    </row>
    <row r="6" spans="1:14">
      <c r="A6" t="s">
        <v>145</v>
      </c>
      <c r="B6">
        <v>37550</v>
      </c>
      <c r="F6">
        <v>112</v>
      </c>
      <c r="G6">
        <v>13</v>
      </c>
      <c r="H6">
        <v>0</v>
      </c>
    </row>
    <row r="7" spans="1:14">
      <c r="A7" t="s">
        <v>165</v>
      </c>
      <c r="B7">
        <v>1325</v>
      </c>
      <c r="E7" t="s">
        <v>174</v>
      </c>
      <c r="F7">
        <v>49</v>
      </c>
      <c r="G7">
        <v>16</v>
      </c>
      <c r="H7">
        <v>4</v>
      </c>
    </row>
    <row r="8" spans="1:14">
      <c r="A8" t="s">
        <v>166</v>
      </c>
      <c r="B8">
        <v>61</v>
      </c>
      <c r="F8">
        <v>8</v>
      </c>
      <c r="G8">
        <v>7</v>
      </c>
      <c r="H8">
        <v>9</v>
      </c>
    </row>
    <row r="9" spans="1:14">
      <c r="A9" t="s">
        <v>167</v>
      </c>
      <c r="B9">
        <v>100</v>
      </c>
      <c r="E9" t="s">
        <v>21</v>
      </c>
      <c r="F9">
        <v>27</v>
      </c>
      <c r="G9">
        <v>10</v>
      </c>
      <c r="H9">
        <v>0</v>
      </c>
    </row>
    <row r="10" spans="1:14">
      <c r="A10" t="s">
        <v>25</v>
      </c>
      <c r="B10">
        <v>7</v>
      </c>
      <c r="C10">
        <v>1</v>
      </c>
      <c r="D10">
        <v>20</v>
      </c>
      <c r="E10" t="s">
        <v>8</v>
      </c>
      <c r="F10">
        <v>63</v>
      </c>
      <c r="G10">
        <v>0</v>
      </c>
      <c r="H10">
        <v>10</v>
      </c>
    </row>
    <row r="11" spans="1:14">
      <c r="A11" t="s">
        <v>168</v>
      </c>
      <c r="B11">
        <v>1569</v>
      </c>
      <c r="F11">
        <v>110</v>
      </c>
      <c r="G11">
        <v>16</v>
      </c>
      <c r="H11">
        <v>4</v>
      </c>
    </row>
    <row r="12" spans="1:14">
      <c r="A12" t="s">
        <v>169</v>
      </c>
      <c r="B12">
        <v>521</v>
      </c>
      <c r="F12">
        <v>78</v>
      </c>
      <c r="G12">
        <v>3</v>
      </c>
      <c r="H12">
        <v>0</v>
      </c>
    </row>
    <row r="13" spans="1:14">
      <c r="A13" t="s">
        <v>170</v>
      </c>
      <c r="B13">
        <v>20</v>
      </c>
      <c r="C13">
        <v>0</v>
      </c>
      <c r="D13">
        <v>0</v>
      </c>
      <c r="E13" t="s">
        <v>8</v>
      </c>
      <c r="F13">
        <v>80</v>
      </c>
      <c r="G13">
        <v>0</v>
      </c>
      <c r="H13">
        <v>0</v>
      </c>
    </row>
    <row r="14" spans="1:14">
      <c r="A14" t="s">
        <v>171</v>
      </c>
      <c r="B14">
        <v>3000</v>
      </c>
      <c r="F14">
        <v>125</v>
      </c>
      <c r="G14">
        <v>0</v>
      </c>
      <c r="H14">
        <v>0</v>
      </c>
    </row>
    <row r="15" spans="1:14">
      <c r="A15" t="s">
        <v>172</v>
      </c>
      <c r="B15">
        <v>2</v>
      </c>
      <c r="E15" t="s">
        <v>70</v>
      </c>
      <c r="F15">
        <v>3</v>
      </c>
      <c r="G15">
        <v>15</v>
      </c>
      <c r="H15">
        <v>0</v>
      </c>
    </row>
    <row r="16" spans="1:14">
      <c r="A16" t="s">
        <v>125</v>
      </c>
      <c r="B16">
        <v>15</v>
      </c>
      <c r="E16" t="s">
        <v>70</v>
      </c>
      <c r="F16">
        <v>10</v>
      </c>
      <c r="G16">
        <v>10</v>
      </c>
      <c r="H16">
        <v>0</v>
      </c>
    </row>
    <row r="17" spans="1:8">
      <c r="A17" t="s">
        <v>126</v>
      </c>
      <c r="B17">
        <v>16</v>
      </c>
      <c r="C17">
        <v>0</v>
      </c>
      <c r="D17">
        <v>0</v>
      </c>
      <c r="E17" t="s">
        <v>8</v>
      </c>
      <c r="F17">
        <v>96</v>
      </c>
      <c r="G17">
        <v>0</v>
      </c>
      <c r="H17">
        <v>0</v>
      </c>
    </row>
    <row r="18" spans="1:8">
      <c r="A18" t="s">
        <v>173</v>
      </c>
      <c r="B18">
        <v>45</v>
      </c>
      <c r="E18" t="s">
        <v>133</v>
      </c>
      <c r="F18">
        <v>7</v>
      </c>
      <c r="G18">
        <v>17</v>
      </c>
      <c r="H18">
        <v>6</v>
      </c>
    </row>
    <row r="19" spans="1:8">
      <c r="A19" t="s">
        <v>81</v>
      </c>
      <c r="B19">
        <v>20</v>
      </c>
      <c r="E19" t="s">
        <v>175</v>
      </c>
      <c r="F19">
        <v>5</v>
      </c>
      <c r="G19">
        <v>10</v>
      </c>
      <c r="H19">
        <v>0</v>
      </c>
    </row>
    <row r="20" spans="1:8">
      <c r="A20" t="s">
        <v>136</v>
      </c>
      <c r="B20">
        <v>56</v>
      </c>
      <c r="F20">
        <v>2</v>
      </c>
      <c r="G20">
        <v>6</v>
      </c>
      <c r="H20">
        <v>8</v>
      </c>
    </row>
    <row r="21" spans="1:8">
      <c r="A21" t="s">
        <v>135</v>
      </c>
      <c r="B21">
        <v>18</v>
      </c>
      <c r="C21">
        <v>0</v>
      </c>
      <c r="D21">
        <v>12</v>
      </c>
      <c r="E21" t="s">
        <v>8</v>
      </c>
      <c r="F21">
        <v>33</v>
      </c>
      <c r="G21">
        <v>19</v>
      </c>
      <c r="H21">
        <v>0</v>
      </c>
    </row>
    <row r="22" spans="1:8">
      <c r="A22" t="s">
        <v>176</v>
      </c>
      <c r="B22">
        <v>1</v>
      </c>
      <c r="E22" t="s">
        <v>22</v>
      </c>
      <c r="F22">
        <v>10</v>
      </c>
      <c r="G22">
        <v>0</v>
      </c>
      <c r="H22">
        <v>0</v>
      </c>
    </row>
    <row r="23" spans="1:8">
      <c r="A23" t="s">
        <v>177</v>
      </c>
      <c r="B23">
        <v>1</v>
      </c>
      <c r="F23">
        <v>5</v>
      </c>
      <c r="G23">
        <v>0</v>
      </c>
      <c r="H23">
        <v>0</v>
      </c>
    </row>
    <row r="24" spans="1:8">
      <c r="A24" t="s">
        <v>178</v>
      </c>
      <c r="B24">
        <v>586</v>
      </c>
      <c r="E24" t="s">
        <v>70</v>
      </c>
      <c r="F24">
        <v>439</v>
      </c>
      <c r="G24">
        <v>10</v>
      </c>
      <c r="H24">
        <v>0</v>
      </c>
    </row>
    <row r="25" spans="1:8">
      <c r="A25" t="s">
        <v>153</v>
      </c>
      <c r="B25">
        <v>2180</v>
      </c>
      <c r="E25" t="s">
        <v>70</v>
      </c>
      <c r="F25">
        <v>1090</v>
      </c>
      <c r="G25">
        <v>0</v>
      </c>
      <c r="H25">
        <v>0</v>
      </c>
    </row>
    <row r="26" spans="1:8">
      <c r="A26" t="s">
        <v>179</v>
      </c>
      <c r="B26">
        <v>193</v>
      </c>
      <c r="E26" t="s">
        <v>70</v>
      </c>
      <c r="F26">
        <v>193</v>
      </c>
      <c r="G26">
        <v>0</v>
      </c>
      <c r="H26">
        <v>0</v>
      </c>
    </row>
    <row r="27" spans="1:8">
      <c r="A27" t="s">
        <v>139</v>
      </c>
      <c r="B27">
        <v>93</v>
      </c>
      <c r="C27">
        <v>0</v>
      </c>
      <c r="D27">
        <v>0</v>
      </c>
      <c r="E27" t="s">
        <v>8</v>
      </c>
      <c r="F27">
        <v>744</v>
      </c>
      <c r="G27">
        <v>0</v>
      </c>
      <c r="H27">
        <v>0</v>
      </c>
    </row>
    <row r="28" spans="1:8">
      <c r="A28" t="s">
        <v>180</v>
      </c>
      <c r="B28">
        <v>340</v>
      </c>
      <c r="E28" t="s">
        <v>70</v>
      </c>
      <c r="F28">
        <v>85</v>
      </c>
      <c r="G28">
        <v>0</v>
      </c>
      <c r="H28">
        <v>0</v>
      </c>
    </row>
    <row r="29" spans="1:8">
      <c r="A29" t="s">
        <v>181</v>
      </c>
      <c r="B29">
        <v>316</v>
      </c>
      <c r="E29" t="s">
        <v>70</v>
      </c>
      <c r="F29">
        <v>791</v>
      </c>
      <c r="G29">
        <v>5</v>
      </c>
      <c r="H29">
        <v>0</v>
      </c>
    </row>
    <row r="30" spans="1:8">
      <c r="A30" t="s">
        <v>154</v>
      </c>
      <c r="B30">
        <v>2243</v>
      </c>
      <c r="E30" t="s">
        <v>70</v>
      </c>
      <c r="F30">
        <v>28036</v>
      </c>
      <c r="G30">
        <v>15</v>
      </c>
      <c r="H30">
        <v>0</v>
      </c>
    </row>
    <row r="31" spans="1:8">
      <c r="A31" t="s">
        <v>182</v>
      </c>
      <c r="B31">
        <v>13000</v>
      </c>
      <c r="F31">
        <v>6</v>
      </c>
      <c r="G31">
        <v>10</v>
      </c>
      <c r="H31">
        <v>0</v>
      </c>
    </row>
    <row r="32" spans="1:8">
      <c r="A32" t="s">
        <v>183</v>
      </c>
      <c r="B32">
        <v>399</v>
      </c>
      <c r="E32" t="s">
        <v>70</v>
      </c>
      <c r="F32">
        <v>119</v>
      </c>
      <c r="G32">
        <v>14</v>
      </c>
      <c r="H32">
        <v>0</v>
      </c>
    </row>
    <row r="33" spans="1:8">
      <c r="A33" t="s">
        <v>184</v>
      </c>
      <c r="B33">
        <v>10</v>
      </c>
      <c r="C33">
        <v>0</v>
      </c>
      <c r="D33">
        <v>0</v>
      </c>
      <c r="E33" t="s">
        <v>8</v>
      </c>
      <c r="F33">
        <v>12</v>
      </c>
      <c r="G33">
        <v>0</v>
      </c>
      <c r="H33">
        <v>0</v>
      </c>
    </row>
    <row r="34" spans="1:8">
      <c r="A34" t="s">
        <v>185</v>
      </c>
      <c r="B34">
        <v>879</v>
      </c>
      <c r="E34" t="s">
        <v>70</v>
      </c>
      <c r="F34">
        <v>439</v>
      </c>
      <c r="G34">
        <v>10</v>
      </c>
      <c r="H34">
        <v>0</v>
      </c>
    </row>
    <row r="35" spans="1:8">
      <c r="A35" t="s">
        <v>158</v>
      </c>
      <c r="B35">
        <v>2</v>
      </c>
      <c r="E35" t="s">
        <v>70</v>
      </c>
      <c r="F35">
        <v>1</v>
      </c>
      <c r="G35">
        <v>0</v>
      </c>
      <c r="H35">
        <v>0</v>
      </c>
    </row>
    <row r="36" spans="1:8">
      <c r="A36" t="s">
        <v>186</v>
      </c>
      <c r="B36">
        <v>20</v>
      </c>
      <c r="E36" t="s">
        <v>70</v>
      </c>
      <c r="F36">
        <v>15</v>
      </c>
      <c r="G36">
        <v>0</v>
      </c>
      <c r="H36">
        <v>0</v>
      </c>
    </row>
    <row r="37" spans="1:8">
      <c r="A37" t="s">
        <v>141</v>
      </c>
      <c r="B37">
        <v>28540</v>
      </c>
      <c r="F37">
        <v>142</v>
      </c>
      <c r="G37">
        <v>14</v>
      </c>
      <c r="H37">
        <v>0</v>
      </c>
    </row>
    <row r="38" spans="1:8">
      <c r="A38" t="s">
        <v>187</v>
      </c>
      <c r="B38">
        <v>30</v>
      </c>
      <c r="E38" t="s">
        <v>70</v>
      </c>
      <c r="F38">
        <v>15</v>
      </c>
      <c r="G38">
        <v>0</v>
      </c>
      <c r="H38">
        <v>0</v>
      </c>
    </row>
    <row r="39" spans="1:8">
      <c r="A39" t="s">
        <v>160</v>
      </c>
      <c r="B39">
        <v>534</v>
      </c>
      <c r="E39" t="s">
        <v>70</v>
      </c>
      <c r="F39">
        <v>133</v>
      </c>
      <c r="G39">
        <v>10</v>
      </c>
      <c r="H39">
        <v>0</v>
      </c>
    </row>
    <row r="40" spans="1:8">
      <c r="A40" t="s">
        <v>142</v>
      </c>
      <c r="B40">
        <v>240</v>
      </c>
      <c r="F40">
        <v>24</v>
      </c>
      <c r="G40">
        <v>0</v>
      </c>
      <c r="H40">
        <v>0</v>
      </c>
    </row>
    <row r="41" spans="1:8">
      <c r="A41" t="s">
        <v>188</v>
      </c>
      <c r="B41">
        <v>255</v>
      </c>
      <c r="E41" t="s">
        <v>70</v>
      </c>
      <c r="F41">
        <v>76</v>
      </c>
      <c r="G41">
        <v>10</v>
      </c>
      <c r="H41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8"/>
  <sheetViews>
    <sheetView workbookViewId="0">
      <selection activeCell="L12" sqref="L12"/>
    </sheetView>
  </sheetViews>
  <sheetFormatPr defaultRowHeight="15"/>
  <sheetData>
    <row r="1" spans="1:14">
      <c r="B1" t="s">
        <v>0</v>
      </c>
      <c r="F1" t="s">
        <v>1</v>
      </c>
      <c r="I1" t="s">
        <v>23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24</v>
      </c>
      <c r="B3">
        <v>6000</v>
      </c>
      <c r="F3">
        <v>2</v>
      </c>
      <c r="G3">
        <v>5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25</v>
      </c>
      <c r="B4">
        <v>74</v>
      </c>
      <c r="E4" t="s">
        <v>8</v>
      </c>
      <c r="F4">
        <v>2</v>
      </c>
      <c r="G4">
        <v>9</v>
      </c>
      <c r="H4">
        <v>4</v>
      </c>
      <c r="I4">
        <v>955</v>
      </c>
      <c r="J4">
        <v>6</v>
      </c>
      <c r="K4">
        <v>7</v>
      </c>
      <c r="L4">
        <f>SUM(F3:F8)</f>
        <v>953</v>
      </c>
      <c r="M4">
        <f t="shared" ref="M4:N4" si="0">SUM(G3:G8)</f>
        <v>45</v>
      </c>
      <c r="N4">
        <f t="shared" si="0"/>
        <v>21</v>
      </c>
    </row>
    <row r="5" spans="1:14">
      <c r="A5" t="s">
        <v>26</v>
      </c>
      <c r="B5">
        <v>297</v>
      </c>
      <c r="C5">
        <v>0</v>
      </c>
      <c r="D5">
        <v>0</v>
      </c>
      <c r="F5">
        <v>485</v>
      </c>
      <c r="G5">
        <v>2</v>
      </c>
      <c r="H5">
        <v>0</v>
      </c>
    </row>
    <row r="6" spans="1:14">
      <c r="A6" t="s">
        <v>13</v>
      </c>
      <c r="B6">
        <v>80</v>
      </c>
      <c r="C6">
        <v>3</v>
      </c>
      <c r="D6">
        <v>4</v>
      </c>
      <c r="E6" t="s">
        <v>8</v>
      </c>
      <c r="F6">
        <v>444</v>
      </c>
      <c r="G6">
        <v>6</v>
      </c>
      <c r="H6">
        <v>5</v>
      </c>
    </row>
    <row r="7" spans="1:14">
      <c r="A7" t="s">
        <v>27</v>
      </c>
      <c r="B7">
        <v>27</v>
      </c>
      <c r="C7">
        <v>2</v>
      </c>
      <c r="D7">
        <v>27</v>
      </c>
      <c r="E7" t="s">
        <v>22</v>
      </c>
      <c r="F7">
        <v>9</v>
      </c>
      <c r="G7">
        <v>14</v>
      </c>
      <c r="H7">
        <v>4</v>
      </c>
    </row>
    <row r="8" spans="1:14">
      <c r="A8" t="s">
        <v>18</v>
      </c>
      <c r="B8">
        <v>5</v>
      </c>
      <c r="C8">
        <v>2</v>
      </c>
      <c r="D8">
        <v>27</v>
      </c>
      <c r="E8" t="s">
        <v>8</v>
      </c>
      <c r="F8">
        <v>11</v>
      </c>
      <c r="G8">
        <v>9</v>
      </c>
      <c r="H8">
        <v>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32"/>
  <sheetViews>
    <sheetView workbookViewId="0">
      <selection activeCell="K14" sqref="K14"/>
    </sheetView>
  </sheetViews>
  <sheetFormatPr defaultRowHeight="15"/>
  <sheetData>
    <row r="1" spans="1:14">
      <c r="B1" t="s">
        <v>0</v>
      </c>
      <c r="F1" t="s">
        <v>1</v>
      </c>
      <c r="I1" t="s">
        <v>90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30</v>
      </c>
      <c r="B3">
        <v>4</v>
      </c>
      <c r="E3" t="s">
        <v>100</v>
      </c>
      <c r="F3">
        <v>1</v>
      </c>
      <c r="G3">
        <v>0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91</v>
      </c>
      <c r="B4">
        <v>0</v>
      </c>
      <c r="C4">
        <v>3</v>
      </c>
      <c r="D4">
        <v>0</v>
      </c>
      <c r="E4" t="s">
        <v>8</v>
      </c>
      <c r="F4">
        <v>1</v>
      </c>
      <c r="G4">
        <v>10</v>
      </c>
      <c r="H4">
        <v>0</v>
      </c>
      <c r="I4">
        <v>9960</v>
      </c>
      <c r="J4">
        <v>1</v>
      </c>
      <c r="K4">
        <v>11</v>
      </c>
      <c r="L4">
        <f>SUM(F3:F32)</f>
        <v>9953</v>
      </c>
      <c r="M4">
        <f t="shared" ref="M4:N4" si="0">SUM(G3:G32)</f>
        <v>139</v>
      </c>
      <c r="N4">
        <f t="shared" si="0"/>
        <v>35</v>
      </c>
    </row>
    <row r="5" spans="1:14">
      <c r="A5" t="s">
        <v>31</v>
      </c>
      <c r="B5">
        <v>2</v>
      </c>
      <c r="C5">
        <v>10</v>
      </c>
      <c r="D5">
        <v>20</v>
      </c>
      <c r="E5" t="s">
        <v>22</v>
      </c>
      <c r="F5">
        <v>171</v>
      </c>
      <c r="G5">
        <v>7</v>
      </c>
      <c r="H5">
        <v>1</v>
      </c>
    </row>
    <row r="6" spans="1:14">
      <c r="A6" t="s">
        <v>92</v>
      </c>
      <c r="B6">
        <v>2</v>
      </c>
      <c r="E6" t="s">
        <v>22</v>
      </c>
      <c r="F6">
        <v>2</v>
      </c>
      <c r="G6">
        <v>10</v>
      </c>
      <c r="H6">
        <v>0</v>
      </c>
    </row>
    <row r="7" spans="1:14">
      <c r="A7" t="s">
        <v>32</v>
      </c>
      <c r="B7">
        <v>18</v>
      </c>
      <c r="C7">
        <v>0</v>
      </c>
      <c r="D7">
        <v>0</v>
      </c>
      <c r="E7" t="s">
        <v>8</v>
      </c>
      <c r="F7">
        <v>81</v>
      </c>
      <c r="G7">
        <v>0</v>
      </c>
      <c r="H7">
        <v>0</v>
      </c>
    </row>
    <row r="8" spans="1:14">
      <c r="A8" t="s">
        <v>35</v>
      </c>
      <c r="B8">
        <v>181</v>
      </c>
      <c r="E8" t="s">
        <v>101</v>
      </c>
      <c r="F8">
        <v>117</v>
      </c>
      <c r="G8">
        <v>13</v>
      </c>
      <c r="H8">
        <v>0</v>
      </c>
    </row>
    <row r="9" spans="1:14">
      <c r="A9" t="s">
        <v>93</v>
      </c>
      <c r="B9">
        <v>19</v>
      </c>
      <c r="E9" t="s">
        <v>101</v>
      </c>
      <c r="F9">
        <v>23</v>
      </c>
      <c r="G9">
        <v>2</v>
      </c>
      <c r="H9">
        <v>0</v>
      </c>
    </row>
    <row r="10" spans="1:14">
      <c r="A10" t="s">
        <v>94</v>
      </c>
      <c r="B10">
        <v>1</v>
      </c>
      <c r="C10">
        <v>0</v>
      </c>
      <c r="D10">
        <v>0</v>
      </c>
      <c r="E10" t="s">
        <v>22</v>
      </c>
      <c r="F10">
        <v>8</v>
      </c>
      <c r="G10">
        <v>0</v>
      </c>
      <c r="H10">
        <v>0</v>
      </c>
    </row>
    <row r="11" spans="1:14">
      <c r="A11" t="s">
        <v>95</v>
      </c>
      <c r="B11">
        <v>1710</v>
      </c>
      <c r="E11" t="s">
        <v>70</v>
      </c>
      <c r="F11">
        <v>4</v>
      </c>
      <c r="G11">
        <v>5</v>
      </c>
      <c r="H11">
        <v>6</v>
      </c>
    </row>
    <row r="12" spans="1:14">
      <c r="A12" t="s">
        <v>96</v>
      </c>
      <c r="B12">
        <v>3</v>
      </c>
      <c r="E12" t="s">
        <v>102</v>
      </c>
      <c r="F12">
        <v>4</v>
      </c>
      <c r="G12">
        <v>10</v>
      </c>
      <c r="H12">
        <v>0</v>
      </c>
    </row>
    <row r="13" spans="1:14">
      <c r="A13" t="s">
        <v>38</v>
      </c>
      <c r="B13">
        <v>200</v>
      </c>
      <c r="C13">
        <v>1</v>
      </c>
      <c r="D13">
        <v>0</v>
      </c>
      <c r="E13" t="s">
        <v>8</v>
      </c>
      <c r="F13">
        <v>675</v>
      </c>
      <c r="G13">
        <v>16</v>
      </c>
      <c r="H13">
        <v>10</v>
      </c>
    </row>
    <row r="14" spans="1:14">
      <c r="A14" t="s">
        <v>97</v>
      </c>
      <c r="B14">
        <v>2</v>
      </c>
      <c r="E14" t="s">
        <v>21</v>
      </c>
      <c r="F14">
        <v>4</v>
      </c>
      <c r="G14">
        <v>0</v>
      </c>
      <c r="H14">
        <v>0</v>
      </c>
    </row>
    <row r="15" spans="1:14">
      <c r="A15" t="s">
        <v>42</v>
      </c>
      <c r="B15">
        <v>237</v>
      </c>
      <c r="C15">
        <v>0</v>
      </c>
      <c r="D15">
        <v>0</v>
      </c>
      <c r="E15" t="s">
        <v>8</v>
      </c>
      <c r="F15">
        <v>651</v>
      </c>
      <c r="G15">
        <v>15</v>
      </c>
      <c r="H15">
        <v>0</v>
      </c>
    </row>
    <row r="16" spans="1:14">
      <c r="A16" t="s">
        <v>98</v>
      </c>
      <c r="B16">
        <v>15</v>
      </c>
      <c r="C16">
        <v>0</v>
      </c>
      <c r="D16">
        <v>0</v>
      </c>
      <c r="E16" t="s">
        <v>22</v>
      </c>
      <c r="F16">
        <v>195</v>
      </c>
      <c r="G16">
        <v>0</v>
      </c>
      <c r="H16">
        <v>0</v>
      </c>
    </row>
    <row r="17" spans="1:8">
      <c r="A17" t="s">
        <v>99</v>
      </c>
      <c r="B17">
        <v>12</v>
      </c>
      <c r="C17">
        <v>0</v>
      </c>
      <c r="D17">
        <v>0</v>
      </c>
      <c r="E17" t="s">
        <v>8</v>
      </c>
      <c r="F17">
        <v>21</v>
      </c>
      <c r="G17">
        <v>0</v>
      </c>
      <c r="H17">
        <v>0</v>
      </c>
    </row>
    <row r="18" spans="1:8">
      <c r="A18" t="s">
        <v>44</v>
      </c>
      <c r="B18">
        <v>1</v>
      </c>
      <c r="C18">
        <v>1</v>
      </c>
      <c r="D18">
        <v>0</v>
      </c>
      <c r="E18" t="s">
        <v>103</v>
      </c>
      <c r="F18">
        <v>11</v>
      </c>
      <c r="G18">
        <v>0</v>
      </c>
      <c r="H18">
        <v>6</v>
      </c>
    </row>
    <row r="19" spans="1:8">
      <c r="A19" t="s">
        <v>50</v>
      </c>
      <c r="B19">
        <v>40</v>
      </c>
      <c r="F19">
        <v>4</v>
      </c>
      <c r="G19">
        <v>10</v>
      </c>
      <c r="H19">
        <v>0</v>
      </c>
    </row>
    <row r="20" spans="1:8">
      <c r="A20" t="s">
        <v>51</v>
      </c>
      <c r="B20">
        <v>84</v>
      </c>
      <c r="C20">
        <v>3</v>
      </c>
      <c r="D20">
        <v>0</v>
      </c>
      <c r="E20" t="s">
        <v>8</v>
      </c>
      <c r="F20">
        <v>296</v>
      </c>
      <c r="G20">
        <v>12</v>
      </c>
      <c r="H20">
        <v>6</v>
      </c>
    </row>
    <row r="21" spans="1:8">
      <c r="A21" t="s">
        <v>55</v>
      </c>
      <c r="B21">
        <v>40</v>
      </c>
      <c r="E21" t="s">
        <v>69</v>
      </c>
      <c r="F21">
        <v>2</v>
      </c>
      <c r="G21">
        <v>0</v>
      </c>
      <c r="H21">
        <v>0</v>
      </c>
    </row>
    <row r="22" spans="1:8">
      <c r="A22" t="s">
        <v>104</v>
      </c>
      <c r="B22">
        <v>120</v>
      </c>
      <c r="E22" t="s">
        <v>70</v>
      </c>
      <c r="F22">
        <v>1260</v>
      </c>
      <c r="G22">
        <v>0</v>
      </c>
      <c r="H22">
        <v>0</v>
      </c>
    </row>
    <row r="23" spans="1:8">
      <c r="A23" t="s">
        <v>105</v>
      </c>
      <c r="B23">
        <v>30</v>
      </c>
      <c r="E23" t="s">
        <v>70</v>
      </c>
      <c r="F23">
        <v>375</v>
      </c>
      <c r="G23">
        <v>0</v>
      </c>
      <c r="H23">
        <v>0</v>
      </c>
    </row>
    <row r="24" spans="1:8">
      <c r="A24" t="s">
        <v>106</v>
      </c>
      <c r="B24">
        <v>200</v>
      </c>
      <c r="E24" t="s">
        <v>71</v>
      </c>
      <c r="F24">
        <v>16</v>
      </c>
      <c r="G24">
        <v>0</v>
      </c>
      <c r="H24">
        <v>0</v>
      </c>
    </row>
    <row r="25" spans="1:8">
      <c r="A25" t="s">
        <v>107</v>
      </c>
      <c r="B25">
        <v>320</v>
      </c>
      <c r="E25" t="s">
        <v>71</v>
      </c>
      <c r="F25">
        <v>27</v>
      </c>
      <c r="G25">
        <v>4</v>
      </c>
      <c r="H25">
        <v>0</v>
      </c>
    </row>
    <row r="26" spans="1:8">
      <c r="A26" t="s">
        <v>108</v>
      </c>
      <c r="B26">
        <v>50</v>
      </c>
      <c r="E26" t="s">
        <v>70</v>
      </c>
      <c r="F26">
        <v>100</v>
      </c>
      <c r="G26">
        <v>0</v>
      </c>
      <c r="H26">
        <v>0</v>
      </c>
    </row>
    <row r="27" spans="1:8">
      <c r="A27" t="s">
        <v>109</v>
      </c>
      <c r="B27">
        <v>29100</v>
      </c>
      <c r="F27">
        <v>5145</v>
      </c>
      <c r="G27">
        <v>0</v>
      </c>
      <c r="H27">
        <v>0</v>
      </c>
    </row>
    <row r="28" spans="1:8">
      <c r="A28" t="s">
        <v>110</v>
      </c>
      <c r="B28">
        <v>2</v>
      </c>
      <c r="E28" t="s">
        <v>21</v>
      </c>
      <c r="F28">
        <v>3</v>
      </c>
      <c r="G28">
        <v>6</v>
      </c>
      <c r="H28">
        <v>0</v>
      </c>
    </row>
    <row r="29" spans="1:8">
      <c r="A29" t="s">
        <v>111</v>
      </c>
      <c r="B29">
        <v>3530</v>
      </c>
      <c r="E29" t="s">
        <v>8</v>
      </c>
      <c r="F29">
        <v>754</v>
      </c>
      <c r="G29">
        <v>7</v>
      </c>
      <c r="H29">
        <v>6</v>
      </c>
    </row>
    <row r="30" spans="1:8">
      <c r="A30" t="s">
        <v>112</v>
      </c>
      <c r="B30">
        <v>8</v>
      </c>
      <c r="E30" t="s">
        <v>70</v>
      </c>
      <c r="F30">
        <v>0</v>
      </c>
      <c r="G30">
        <v>4</v>
      </c>
      <c r="H30">
        <v>0</v>
      </c>
    </row>
    <row r="31" spans="1:8">
      <c r="A31" t="s">
        <v>113</v>
      </c>
      <c r="B31">
        <v>2000</v>
      </c>
      <c r="F31">
        <v>1</v>
      </c>
      <c r="G31">
        <v>0</v>
      </c>
      <c r="H31">
        <v>0</v>
      </c>
    </row>
    <row r="32" spans="1:8">
      <c r="A32" t="s">
        <v>114</v>
      </c>
      <c r="B32">
        <v>1</v>
      </c>
      <c r="E32" t="s">
        <v>21</v>
      </c>
      <c r="F32">
        <v>1</v>
      </c>
      <c r="G32">
        <v>8</v>
      </c>
      <c r="H32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28"/>
  <sheetViews>
    <sheetView workbookViewId="0">
      <selection activeCell="M12" sqref="M12"/>
    </sheetView>
  </sheetViews>
  <sheetFormatPr defaultRowHeight="15"/>
  <sheetData>
    <row r="1" spans="1:14">
      <c r="B1" t="s">
        <v>0</v>
      </c>
      <c r="F1" t="s">
        <v>1</v>
      </c>
      <c r="I1" t="s">
        <v>144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7</v>
      </c>
      <c r="B3">
        <v>1</v>
      </c>
      <c r="C3">
        <v>2</v>
      </c>
      <c r="D3">
        <v>4</v>
      </c>
      <c r="E3" t="s">
        <v>8</v>
      </c>
      <c r="F3">
        <v>11</v>
      </c>
      <c r="G3">
        <v>18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145</v>
      </c>
      <c r="B4">
        <v>2630</v>
      </c>
      <c r="F4">
        <v>7</v>
      </c>
      <c r="G4">
        <v>4</v>
      </c>
      <c r="H4">
        <v>8</v>
      </c>
      <c r="I4">
        <v>2543</v>
      </c>
      <c r="J4">
        <v>6</v>
      </c>
      <c r="K4">
        <v>8</v>
      </c>
      <c r="L4">
        <f>SUM(F3:F28)</f>
        <v>2534</v>
      </c>
      <c r="M4">
        <f t="shared" ref="M4:N4" si="0">SUM(G3:G28)</f>
        <v>221</v>
      </c>
      <c r="N4">
        <f t="shared" si="0"/>
        <v>70</v>
      </c>
    </row>
    <row r="5" spans="1:14">
      <c r="A5" t="s">
        <v>117</v>
      </c>
      <c r="B5">
        <v>4000</v>
      </c>
      <c r="F5">
        <v>200</v>
      </c>
      <c r="G5">
        <v>0</v>
      </c>
      <c r="H5">
        <v>0</v>
      </c>
    </row>
    <row r="6" spans="1:14">
      <c r="A6" t="s">
        <v>146</v>
      </c>
      <c r="B6">
        <v>1434</v>
      </c>
      <c r="F6">
        <v>89</v>
      </c>
      <c r="G6">
        <v>12</v>
      </c>
      <c r="H6">
        <v>6</v>
      </c>
    </row>
    <row r="7" spans="1:14">
      <c r="A7" t="s">
        <v>147</v>
      </c>
      <c r="B7">
        <v>2</v>
      </c>
      <c r="E7" t="s">
        <v>70</v>
      </c>
      <c r="F7">
        <v>1</v>
      </c>
      <c r="G7">
        <v>13</v>
      </c>
      <c r="H7">
        <v>0</v>
      </c>
    </row>
    <row r="8" spans="1:14">
      <c r="A8" t="s">
        <v>148</v>
      </c>
      <c r="B8">
        <v>16</v>
      </c>
      <c r="E8" t="s">
        <v>21</v>
      </c>
      <c r="F8">
        <v>3</v>
      </c>
      <c r="G8">
        <v>6</v>
      </c>
      <c r="H8">
        <v>0</v>
      </c>
    </row>
    <row r="9" spans="1:14">
      <c r="A9" t="s">
        <v>124</v>
      </c>
      <c r="B9">
        <v>29</v>
      </c>
      <c r="C9">
        <v>19</v>
      </c>
      <c r="D9">
        <v>0</v>
      </c>
      <c r="E9" t="s">
        <v>22</v>
      </c>
      <c r="F9">
        <v>389</v>
      </c>
      <c r="G9">
        <v>7</v>
      </c>
      <c r="H9">
        <v>0</v>
      </c>
    </row>
    <row r="10" spans="1:14">
      <c r="A10" t="s">
        <v>127</v>
      </c>
      <c r="B10">
        <v>0</v>
      </c>
      <c r="C10">
        <v>1</v>
      </c>
      <c r="D10">
        <v>10</v>
      </c>
      <c r="E10" t="s">
        <v>8</v>
      </c>
      <c r="F10">
        <v>2</v>
      </c>
      <c r="G10">
        <v>16</v>
      </c>
      <c r="H10">
        <v>8</v>
      </c>
    </row>
    <row r="11" spans="1:14">
      <c r="A11" t="s">
        <v>126</v>
      </c>
      <c r="B11">
        <v>13</v>
      </c>
      <c r="C11">
        <v>3</v>
      </c>
      <c r="D11">
        <v>4</v>
      </c>
      <c r="E11" t="s">
        <v>8</v>
      </c>
      <c r="F11">
        <v>75</v>
      </c>
      <c r="G11">
        <v>16</v>
      </c>
      <c r="H11">
        <v>4</v>
      </c>
    </row>
    <row r="12" spans="1:14">
      <c r="A12" t="s">
        <v>149</v>
      </c>
      <c r="B12">
        <v>136</v>
      </c>
      <c r="E12" t="s">
        <v>70</v>
      </c>
      <c r="F12">
        <v>81</v>
      </c>
      <c r="G12">
        <v>19</v>
      </c>
      <c r="H12">
        <v>2</v>
      </c>
    </row>
    <row r="13" spans="1:14">
      <c r="A13" t="s">
        <v>150</v>
      </c>
      <c r="B13">
        <v>70</v>
      </c>
      <c r="E13" t="s">
        <v>133</v>
      </c>
      <c r="F13">
        <v>11</v>
      </c>
      <c r="G13">
        <v>7</v>
      </c>
      <c r="H13">
        <v>6</v>
      </c>
    </row>
    <row r="14" spans="1:14">
      <c r="A14" t="s">
        <v>151</v>
      </c>
      <c r="B14">
        <v>24</v>
      </c>
      <c r="C14">
        <v>1</v>
      </c>
      <c r="D14">
        <v>14</v>
      </c>
      <c r="E14" t="s">
        <v>133</v>
      </c>
      <c r="F14">
        <v>45</v>
      </c>
      <c r="G14">
        <v>1</v>
      </c>
      <c r="H14">
        <v>10</v>
      </c>
    </row>
    <row r="15" spans="1:14">
      <c r="A15" t="s">
        <v>152</v>
      </c>
      <c r="B15">
        <v>857</v>
      </c>
      <c r="F15">
        <v>28</v>
      </c>
      <c r="G15">
        <v>11</v>
      </c>
      <c r="H15">
        <v>4</v>
      </c>
    </row>
    <row r="16" spans="1:14">
      <c r="A16" t="s">
        <v>135</v>
      </c>
      <c r="B16">
        <v>427</v>
      </c>
      <c r="C16">
        <v>0</v>
      </c>
      <c r="D16">
        <v>21</v>
      </c>
      <c r="E16" t="s">
        <v>8</v>
      </c>
      <c r="F16">
        <v>674</v>
      </c>
      <c r="G16">
        <v>16</v>
      </c>
      <c r="H16">
        <v>4</v>
      </c>
    </row>
    <row r="17" spans="1:8">
      <c r="A17" t="s">
        <v>136</v>
      </c>
      <c r="B17">
        <v>1396</v>
      </c>
      <c r="F17">
        <v>26</v>
      </c>
      <c r="G17">
        <v>3</v>
      </c>
      <c r="H17">
        <v>6</v>
      </c>
    </row>
    <row r="18" spans="1:8">
      <c r="A18" t="s">
        <v>153</v>
      </c>
      <c r="B18">
        <v>124</v>
      </c>
      <c r="E18" t="s">
        <v>70</v>
      </c>
      <c r="F18">
        <v>62</v>
      </c>
      <c r="G18">
        <v>0</v>
      </c>
      <c r="H18">
        <v>0</v>
      </c>
    </row>
    <row r="19" spans="1:8">
      <c r="A19" t="s">
        <v>154</v>
      </c>
      <c r="B19">
        <v>50</v>
      </c>
      <c r="E19" t="s">
        <v>70</v>
      </c>
      <c r="F19">
        <v>62</v>
      </c>
      <c r="G19">
        <v>10</v>
      </c>
      <c r="H19">
        <v>0</v>
      </c>
    </row>
    <row r="20" spans="1:8">
      <c r="A20" t="s">
        <v>155</v>
      </c>
      <c r="B20">
        <v>2</v>
      </c>
      <c r="F20">
        <v>0</v>
      </c>
      <c r="G20">
        <v>4</v>
      </c>
      <c r="H20">
        <v>0</v>
      </c>
    </row>
    <row r="21" spans="1:8">
      <c r="A21" t="s">
        <v>139</v>
      </c>
      <c r="B21">
        <v>19</v>
      </c>
      <c r="C21">
        <v>1</v>
      </c>
      <c r="D21">
        <v>18</v>
      </c>
      <c r="E21" t="s">
        <v>8</v>
      </c>
      <c r="F21">
        <v>154</v>
      </c>
      <c r="G21">
        <v>18</v>
      </c>
      <c r="H21">
        <v>0</v>
      </c>
    </row>
    <row r="22" spans="1:8">
      <c r="A22" t="s">
        <v>156</v>
      </c>
      <c r="B22">
        <v>140</v>
      </c>
      <c r="E22" t="s">
        <v>70</v>
      </c>
      <c r="F22">
        <v>70</v>
      </c>
      <c r="G22">
        <v>0</v>
      </c>
      <c r="H22">
        <v>0</v>
      </c>
    </row>
    <row r="23" spans="1:8">
      <c r="A23" t="s">
        <v>157</v>
      </c>
      <c r="B23">
        <v>3445</v>
      </c>
      <c r="F23">
        <v>361</v>
      </c>
      <c r="G23">
        <v>12</v>
      </c>
      <c r="H23">
        <v>6</v>
      </c>
    </row>
    <row r="24" spans="1:8">
      <c r="A24" t="s">
        <v>158</v>
      </c>
      <c r="B24">
        <v>40</v>
      </c>
      <c r="E24" t="s">
        <v>70</v>
      </c>
      <c r="F24">
        <v>20</v>
      </c>
      <c r="G24">
        <v>0</v>
      </c>
      <c r="H24">
        <v>0</v>
      </c>
    </row>
    <row r="25" spans="1:8">
      <c r="A25" t="s">
        <v>159</v>
      </c>
      <c r="B25">
        <v>3</v>
      </c>
      <c r="E25" t="s">
        <v>70</v>
      </c>
      <c r="F25">
        <v>3</v>
      </c>
      <c r="G25">
        <v>6</v>
      </c>
      <c r="H25">
        <v>6</v>
      </c>
    </row>
    <row r="26" spans="1:8">
      <c r="A26" t="s">
        <v>160</v>
      </c>
      <c r="B26">
        <v>74</v>
      </c>
      <c r="E26" t="s">
        <v>70</v>
      </c>
      <c r="F26">
        <v>18</v>
      </c>
      <c r="G26">
        <v>10</v>
      </c>
      <c r="H26">
        <v>0</v>
      </c>
    </row>
    <row r="27" spans="1:8">
      <c r="A27" t="s">
        <v>161</v>
      </c>
      <c r="B27">
        <v>236</v>
      </c>
      <c r="E27" t="s">
        <v>70</v>
      </c>
      <c r="F27">
        <v>141</v>
      </c>
      <c r="G27">
        <v>12</v>
      </c>
      <c r="H27">
        <v>0</v>
      </c>
    </row>
    <row r="28" spans="1:8">
      <c r="A28" t="s">
        <v>162</v>
      </c>
      <c r="B28">
        <v>2</v>
      </c>
      <c r="F28">
        <v>1</v>
      </c>
      <c r="G28">
        <v>0</v>
      </c>
      <c r="H28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13"/>
  <sheetViews>
    <sheetView tabSelected="1" workbookViewId="0">
      <selection activeCell="N15" sqref="N15"/>
    </sheetView>
  </sheetViews>
  <sheetFormatPr defaultRowHeight="15"/>
  <sheetData>
    <row r="1" spans="1:14">
      <c r="B1" t="s">
        <v>0</v>
      </c>
      <c r="F1" t="s">
        <v>1</v>
      </c>
      <c r="I1" t="s">
        <v>189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191</v>
      </c>
      <c r="B3">
        <v>10</v>
      </c>
      <c r="F3">
        <v>4</v>
      </c>
      <c r="G3">
        <v>0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168</v>
      </c>
      <c r="B4">
        <v>457</v>
      </c>
      <c r="E4" t="s">
        <v>174</v>
      </c>
      <c r="F4">
        <v>10</v>
      </c>
      <c r="G4">
        <v>14</v>
      </c>
      <c r="H4">
        <v>5</v>
      </c>
      <c r="I4">
        <v>419</v>
      </c>
      <c r="J4">
        <v>0</v>
      </c>
      <c r="K4">
        <v>5</v>
      </c>
      <c r="L4">
        <f>SUM(F3:F13)</f>
        <v>416</v>
      </c>
      <c r="M4">
        <f t="shared" ref="M4:N4" si="0">SUM(G3:G13)</f>
        <v>60</v>
      </c>
      <c r="N4">
        <f t="shared" si="0"/>
        <v>5</v>
      </c>
    </row>
    <row r="5" spans="1:14">
      <c r="A5" t="s">
        <v>192</v>
      </c>
      <c r="B5">
        <v>1</v>
      </c>
      <c r="E5" t="s">
        <v>198</v>
      </c>
      <c r="F5">
        <v>1</v>
      </c>
      <c r="G5">
        <v>16</v>
      </c>
      <c r="H5">
        <v>0</v>
      </c>
    </row>
    <row r="6" spans="1:14">
      <c r="A6" t="s">
        <v>193</v>
      </c>
      <c r="B6">
        <v>86</v>
      </c>
      <c r="E6" t="s">
        <v>70</v>
      </c>
      <c r="F6">
        <v>80</v>
      </c>
      <c r="G6">
        <v>0</v>
      </c>
      <c r="H6">
        <v>0</v>
      </c>
    </row>
    <row r="7" spans="1:14">
      <c r="A7" t="s">
        <v>194</v>
      </c>
      <c r="B7">
        <v>30</v>
      </c>
      <c r="E7" t="s">
        <v>70</v>
      </c>
      <c r="F7">
        <v>22</v>
      </c>
      <c r="G7">
        <v>10</v>
      </c>
      <c r="H7">
        <v>0</v>
      </c>
    </row>
    <row r="8" spans="1:14">
      <c r="A8" t="s">
        <v>153</v>
      </c>
      <c r="B8">
        <v>100</v>
      </c>
      <c r="E8" t="s">
        <v>70</v>
      </c>
      <c r="F8">
        <v>50</v>
      </c>
      <c r="G8">
        <v>0</v>
      </c>
      <c r="H8">
        <v>0</v>
      </c>
    </row>
    <row r="9" spans="1:14">
      <c r="A9" t="s">
        <v>195</v>
      </c>
      <c r="B9">
        <v>20</v>
      </c>
      <c r="E9" t="s">
        <v>70</v>
      </c>
      <c r="F9">
        <v>15</v>
      </c>
      <c r="G9">
        <v>0</v>
      </c>
      <c r="H9">
        <v>0</v>
      </c>
    </row>
    <row r="10" spans="1:14">
      <c r="A10" t="s">
        <v>196</v>
      </c>
      <c r="B10">
        <v>30</v>
      </c>
      <c r="E10" t="s">
        <v>70</v>
      </c>
      <c r="F10">
        <v>7</v>
      </c>
      <c r="G10">
        <v>10</v>
      </c>
      <c r="H10">
        <v>0</v>
      </c>
    </row>
    <row r="11" spans="1:14">
      <c r="A11" t="s">
        <v>197</v>
      </c>
      <c r="B11">
        <v>140</v>
      </c>
      <c r="E11" t="s">
        <v>70</v>
      </c>
      <c r="F11">
        <v>70</v>
      </c>
      <c r="G11">
        <v>0</v>
      </c>
      <c r="H11">
        <v>0</v>
      </c>
    </row>
    <row r="12" spans="1:14">
      <c r="A12" t="s">
        <v>187</v>
      </c>
      <c r="B12">
        <v>30</v>
      </c>
      <c r="E12" t="s">
        <v>70</v>
      </c>
      <c r="F12">
        <v>15</v>
      </c>
      <c r="G12">
        <v>0</v>
      </c>
      <c r="H12">
        <v>0</v>
      </c>
    </row>
    <row r="13" spans="1:14">
      <c r="A13" t="s">
        <v>188</v>
      </c>
      <c r="B13">
        <v>95</v>
      </c>
      <c r="E13" t="s">
        <v>70</v>
      </c>
      <c r="F13">
        <v>142</v>
      </c>
      <c r="G13">
        <v>10</v>
      </c>
      <c r="H1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reexport</vt:lpstr>
      <vt:lpstr>value in england</vt:lpstr>
      <vt:lpstr>outport import</vt:lpstr>
      <vt:lpstr>outport export</vt:lpstr>
      <vt:lpstr>outport reexport</vt:lpstr>
      <vt:lpstr>outport value in guns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2015-04-29T17:06:23Z</dcterms:created>
  <dcterms:modified xsi:type="dcterms:W3CDTF">2015-04-29T18:43:11Z</dcterms:modified>
</cp:coreProperties>
</file>