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3" activeTab="7"/>
  </bookViews>
  <sheets>
    <sheet name="imports" sheetId="1" r:id="rId1"/>
    <sheet name="export" sheetId="2" r:id="rId2"/>
    <sheet name="reexport" sheetId="3" r:id="rId3"/>
    <sheet name="value in england" sheetId="4" r:id="rId4"/>
    <sheet name="outports imports" sheetId="5" r:id="rId5"/>
    <sheet name="outports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4"/>
  <c r="N4"/>
  <c r="L4"/>
  <c r="M4" i="7"/>
  <c r="N4"/>
  <c r="L4"/>
  <c r="M4" i="3"/>
  <c r="N4"/>
  <c r="L4"/>
  <c r="M4" i="6"/>
  <c r="N4"/>
  <c r="L4"/>
  <c r="M4" i="2"/>
  <c r="N4"/>
  <c r="L4"/>
  <c r="M4" i="5"/>
  <c r="N4"/>
  <c r="L4"/>
  <c r="M4" i="1"/>
  <c r="N4"/>
  <c r="L4"/>
</calcChain>
</file>

<file path=xl/sharedStrings.xml><?xml version="1.0" encoding="utf-8"?>
<sst xmlns="http://schemas.openxmlformats.org/spreadsheetml/2006/main" count="420" uniqueCount="166">
  <si>
    <t>amount</t>
  </si>
  <si>
    <t>value</t>
  </si>
  <si>
    <t>product</t>
  </si>
  <si>
    <t>P</t>
  </si>
  <si>
    <t>S</t>
  </si>
  <si>
    <t>total</t>
  </si>
  <si>
    <t>total calculation</t>
  </si>
  <si>
    <t>beads</t>
  </si>
  <si>
    <t>source1708 pdf.3</t>
  </si>
  <si>
    <t>annollo</t>
  </si>
  <si>
    <t>bees wax</t>
  </si>
  <si>
    <t>copper casp</t>
  </si>
  <si>
    <t>drugs almonds bitter</t>
  </si>
  <si>
    <t>drugs gum arabick</t>
  </si>
  <si>
    <t>drugs gum landrack</t>
  </si>
  <si>
    <t>drugs guinea grains</t>
  </si>
  <si>
    <t>ellephants teeth</t>
  </si>
  <si>
    <t>feathers ostridge</t>
  </si>
  <si>
    <t>grocery allmonds</t>
  </si>
  <si>
    <t>grocery anniseeds</t>
  </si>
  <si>
    <t>grocery dates</t>
  </si>
  <si>
    <t>wood fustick</t>
  </si>
  <si>
    <t>wood logwood</t>
  </si>
  <si>
    <t>wood redwood</t>
  </si>
  <si>
    <t>mats</t>
  </si>
  <si>
    <t>hw</t>
  </si>
  <si>
    <t>ton</t>
  </si>
  <si>
    <t>source1708 pdf.33</t>
  </si>
  <si>
    <t>redwood</t>
  </si>
  <si>
    <t>source1708 pdf.54-55</t>
  </si>
  <si>
    <t>allom</t>
  </si>
  <si>
    <t>apparel</t>
  </si>
  <si>
    <t>aqua vita</t>
  </si>
  <si>
    <t>beer</t>
  </si>
  <si>
    <t>brafs wro</t>
  </si>
  <si>
    <t>copper wro</t>
  </si>
  <si>
    <t>corn beans</t>
  </si>
  <si>
    <t>corn wheat</t>
  </si>
  <si>
    <t>fustian</t>
  </si>
  <si>
    <t>glas&amp;earthware</t>
  </si>
  <si>
    <t>gunpowder</t>
  </si>
  <si>
    <t>hatts bev&amp;cast</t>
  </si>
  <si>
    <t>hatts felt</t>
  </si>
  <si>
    <t>iron wro</t>
  </si>
  <si>
    <t>lead&amp;shot</t>
  </si>
  <si>
    <t>leater wro</t>
  </si>
  <si>
    <t>pewter</t>
  </si>
  <si>
    <t>suits</t>
  </si>
  <si>
    <t>luard</t>
  </si>
  <si>
    <t>p</t>
  </si>
  <si>
    <t>doz</t>
  </si>
  <si>
    <t>fodder</t>
  </si>
  <si>
    <t>silk wro</t>
  </si>
  <si>
    <t>steel</t>
  </si>
  <si>
    <t>tobacco pipes</t>
  </si>
  <si>
    <t>woollen bags double</t>
  </si>
  <si>
    <t>woollen bags miniskin</t>
  </si>
  <si>
    <t>woollen cloths long</t>
  </si>
  <si>
    <t>woollen cloths chort</t>
  </si>
  <si>
    <t>woollen cottons</t>
  </si>
  <si>
    <t>woollen cottons welsh plain</t>
  </si>
  <si>
    <t>woollen perpets serges</t>
  </si>
  <si>
    <t>woollen says</t>
  </si>
  <si>
    <t>woollen stock men worsted</t>
  </si>
  <si>
    <t>woollen stockings womens woolen</t>
  </si>
  <si>
    <t>woollen stuggs</t>
  </si>
  <si>
    <t>blankets</t>
  </si>
  <si>
    <t>carpets</t>
  </si>
  <si>
    <t>clock cafes</t>
  </si>
  <si>
    <t>grovr</t>
  </si>
  <si>
    <t>goad</t>
  </si>
  <si>
    <t>paiz</t>
  </si>
  <si>
    <t>n</t>
  </si>
  <si>
    <t>copperas</t>
  </si>
  <si>
    <t>goods sev sorts</t>
  </si>
  <si>
    <t>hays plush</t>
  </si>
  <si>
    <t>lead red</t>
  </si>
  <si>
    <t>looking glases</t>
  </si>
  <si>
    <t>spirrits</t>
  </si>
  <si>
    <t>thread hose</t>
  </si>
  <si>
    <t>woollen fringe</t>
  </si>
  <si>
    <t>worsted fringe</t>
  </si>
  <si>
    <t>source1708 pdf.100-101</t>
  </si>
  <si>
    <t>corn pease</t>
  </si>
  <si>
    <t>cyder</t>
  </si>
  <si>
    <t>hats felt</t>
  </si>
  <si>
    <t>herrings white</t>
  </si>
  <si>
    <t>lead</t>
  </si>
  <si>
    <t>?</t>
  </si>
  <si>
    <t>luart</t>
  </si>
  <si>
    <t>barr</t>
  </si>
  <si>
    <t>woollen carpets northen</t>
  </si>
  <si>
    <t>woollen wottons welsh plains</t>
  </si>
  <si>
    <t>woollen penistones</t>
  </si>
  <si>
    <t>woollen perpets&amp;serges</t>
  </si>
  <si>
    <t>woollen stuffs</t>
  </si>
  <si>
    <t>groce</t>
  </si>
  <si>
    <t>goads</t>
  </si>
  <si>
    <t>source1708 pdf2.12-13</t>
  </si>
  <si>
    <t>amber rough</t>
  </si>
  <si>
    <t>battery</t>
  </si>
  <si>
    <t>beads christall</t>
  </si>
  <si>
    <t>beads coral</t>
  </si>
  <si>
    <t>bugle great</t>
  </si>
  <si>
    <t>deates</t>
  </si>
  <si>
    <t>drugs benjamin</t>
  </si>
  <si>
    <t>drugs guinea pepper</t>
  </si>
  <si>
    <t>drugs spica celtica</t>
  </si>
  <si>
    <t>drugs speci romana</t>
  </si>
  <si>
    <t>drugs stcklack</t>
  </si>
  <si>
    <t>grocery ginger dru</t>
  </si>
  <si>
    <t>grocery sugar candy</t>
  </si>
  <si>
    <t>iron</t>
  </si>
  <si>
    <t>linen callicoes</t>
  </si>
  <si>
    <t>linen germany broad</t>
  </si>
  <si>
    <t>linen germany narrow</t>
  </si>
  <si>
    <t>linen holland linen</t>
  </si>
  <si>
    <t>paper ordinary</t>
  </si>
  <si>
    <t>tallow</t>
  </si>
  <si>
    <t>tobacco</t>
  </si>
  <si>
    <t>wine port</t>
  </si>
  <si>
    <t>copper</t>
  </si>
  <si>
    <t>cowries</t>
  </si>
  <si>
    <t>lbs</t>
  </si>
  <si>
    <t>reams</t>
  </si>
  <si>
    <t>source1708 pdf.30-31</t>
  </si>
  <si>
    <t>coral</t>
  </si>
  <si>
    <t>cgawles</t>
  </si>
  <si>
    <t>brawls</t>
  </si>
  <si>
    <t>chints</t>
  </si>
  <si>
    <t>cloths long</t>
  </si>
  <si>
    <t>gurrah</t>
  </si>
  <si>
    <t>niccannees</t>
  </si>
  <si>
    <t>oz</t>
  </si>
  <si>
    <t>old sheets</t>
  </si>
  <si>
    <t>photaes</t>
  </si>
  <si>
    <t>rangoes</t>
  </si>
  <si>
    <t>romals</t>
  </si>
  <si>
    <t>salt</t>
  </si>
  <si>
    <t>tapsells</t>
  </si>
  <si>
    <t>bush</t>
  </si>
  <si>
    <t>amber</t>
  </si>
  <si>
    <t>balters</t>
  </si>
  <si>
    <t>beads correl</t>
  </si>
  <si>
    <t>corral</t>
  </si>
  <si>
    <t xml:space="preserve">drugs drugs </t>
  </si>
  <si>
    <t>drugs sticklack</t>
  </si>
  <si>
    <t>paper</t>
  </si>
  <si>
    <t>wine</t>
  </si>
  <si>
    <t>cloth long blue</t>
  </si>
  <si>
    <t>coriats</t>
  </si>
  <si>
    <t>flints</t>
  </si>
  <si>
    <t>niccanees</t>
  </si>
  <si>
    <t>photeys</t>
  </si>
  <si>
    <t>romalls</t>
  </si>
  <si>
    <t>sheets old</t>
  </si>
  <si>
    <t>ream</t>
  </si>
  <si>
    <t>gall</t>
  </si>
  <si>
    <t>stuffs guinea</t>
  </si>
  <si>
    <t>torts</t>
  </si>
  <si>
    <t>boxs</t>
  </si>
  <si>
    <t>source1708 pdf2.62</t>
  </si>
  <si>
    <t>source1708 pdf2.43-44</t>
  </si>
  <si>
    <t>germany broad</t>
  </si>
  <si>
    <t>cloths long blue</t>
  </si>
  <si>
    <t>soosays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</si>
</sst>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8"/>
  <sheetViews>
    <sheetView workbookViewId="0">
      <selection activeCell="B36" sqref="B36"/>
    </sheetView>
  </sheetViews>
  <sheetFormatPr defaultRowHeight="15"/>
  <sheetData>
    <row r="1" spans="1:14">
      <c r="B1" t="s">
        <v>0</v>
      </c>
      <c r="F1" t="s">
        <v>1</v>
      </c>
      <c r="I1" t="s">
        <v>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9</v>
      </c>
      <c r="B3">
        <v>106</v>
      </c>
      <c r="F3">
        <v>10</v>
      </c>
      <c r="G3">
        <v>12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</v>
      </c>
      <c r="B4">
        <v>194</v>
      </c>
      <c r="C4">
        <v>2</v>
      </c>
      <c r="D4">
        <v>24</v>
      </c>
      <c r="E4" t="s">
        <v>25</v>
      </c>
      <c r="F4">
        <v>593</v>
      </c>
      <c r="G4">
        <v>17</v>
      </c>
      <c r="H4">
        <v>7</v>
      </c>
      <c r="I4">
        <v>7467</v>
      </c>
      <c r="J4">
        <v>0</v>
      </c>
      <c r="K4">
        <v>6</v>
      </c>
      <c r="L4">
        <f>SUM(F3:F18)</f>
        <v>7460</v>
      </c>
      <c r="M4">
        <f t="shared" ref="M4:N4" si="0">SUM(G3:G18)</f>
        <v>135</v>
      </c>
      <c r="N4">
        <f t="shared" si="0"/>
        <v>52</v>
      </c>
    </row>
    <row r="5" spans="1:14">
      <c r="A5" t="s">
        <v>11</v>
      </c>
      <c r="B5">
        <v>14</v>
      </c>
      <c r="C5">
        <v>1</v>
      </c>
      <c r="D5">
        <v>20</v>
      </c>
      <c r="E5" t="s">
        <v>25</v>
      </c>
      <c r="F5">
        <v>54</v>
      </c>
      <c r="G5">
        <v>2</v>
      </c>
      <c r="H5">
        <v>1</v>
      </c>
    </row>
    <row r="6" spans="1:14">
      <c r="A6" t="s">
        <v>12</v>
      </c>
      <c r="B6">
        <v>543</v>
      </c>
      <c r="C6">
        <v>3</v>
      </c>
      <c r="D6">
        <v>1</v>
      </c>
      <c r="E6" t="s">
        <v>25</v>
      </c>
      <c r="F6">
        <v>1359</v>
      </c>
      <c r="G6">
        <v>7</v>
      </c>
      <c r="H6">
        <v>1</v>
      </c>
    </row>
    <row r="7" spans="1:14">
      <c r="A7" t="s">
        <v>13</v>
      </c>
      <c r="B7">
        <v>74</v>
      </c>
      <c r="C7">
        <v>0</v>
      </c>
      <c r="D7">
        <v>7</v>
      </c>
      <c r="E7" t="s">
        <v>25</v>
      </c>
      <c r="F7">
        <v>144</v>
      </c>
      <c r="G7">
        <v>8</v>
      </c>
      <c r="H7">
        <v>5</v>
      </c>
    </row>
    <row r="8" spans="1:14">
      <c r="A8" t="s">
        <v>14</v>
      </c>
      <c r="B8">
        <v>180</v>
      </c>
      <c r="C8">
        <v>1</v>
      </c>
      <c r="D8">
        <v>23</v>
      </c>
      <c r="E8" t="s">
        <v>25</v>
      </c>
      <c r="F8">
        <v>252</v>
      </c>
      <c r="G8">
        <v>12</v>
      </c>
      <c r="H8">
        <v>9</v>
      </c>
    </row>
    <row r="9" spans="1:14">
      <c r="A9" t="s">
        <v>15</v>
      </c>
      <c r="B9">
        <v>25595</v>
      </c>
      <c r="F9">
        <v>426</v>
      </c>
      <c r="G9">
        <v>11</v>
      </c>
      <c r="H9">
        <v>8</v>
      </c>
    </row>
    <row r="10" spans="1:14">
      <c r="A10" t="s">
        <v>16</v>
      </c>
      <c r="B10">
        <v>266</v>
      </c>
      <c r="C10">
        <v>1</v>
      </c>
      <c r="D10">
        <v>14</v>
      </c>
      <c r="E10" t="s">
        <v>25</v>
      </c>
      <c r="F10">
        <v>1465</v>
      </c>
      <c r="G10">
        <v>1</v>
      </c>
      <c r="H10">
        <v>3</v>
      </c>
    </row>
    <row r="11" spans="1:14">
      <c r="A11" t="s">
        <v>17</v>
      </c>
      <c r="B11">
        <v>184</v>
      </c>
      <c r="F11">
        <v>110</v>
      </c>
      <c r="G11">
        <v>8</v>
      </c>
      <c r="H11">
        <v>0</v>
      </c>
    </row>
    <row r="12" spans="1:14">
      <c r="A12" t="s">
        <v>18</v>
      </c>
      <c r="B12">
        <v>387</v>
      </c>
      <c r="C12">
        <v>1</v>
      </c>
      <c r="D12">
        <v>13</v>
      </c>
      <c r="E12" t="s">
        <v>25</v>
      </c>
      <c r="F12">
        <v>871</v>
      </c>
      <c r="G12">
        <v>11</v>
      </c>
      <c r="H12">
        <v>5</v>
      </c>
    </row>
    <row r="13" spans="1:14">
      <c r="A13" t="s">
        <v>19</v>
      </c>
      <c r="B13">
        <v>136</v>
      </c>
      <c r="C13">
        <v>2</v>
      </c>
      <c r="D13">
        <v>26</v>
      </c>
      <c r="E13" t="s">
        <v>25</v>
      </c>
      <c r="F13">
        <v>225</v>
      </c>
      <c r="G13">
        <v>12</v>
      </c>
      <c r="H13">
        <v>3</v>
      </c>
    </row>
    <row r="14" spans="1:14">
      <c r="A14" t="s">
        <v>20</v>
      </c>
      <c r="B14">
        <v>8</v>
      </c>
      <c r="C14">
        <v>0</v>
      </c>
      <c r="D14">
        <v>0</v>
      </c>
      <c r="E14" t="s">
        <v>25</v>
      </c>
      <c r="F14">
        <v>14</v>
      </c>
      <c r="G14">
        <v>0</v>
      </c>
      <c r="H14">
        <v>0</v>
      </c>
    </row>
    <row r="15" spans="1:14">
      <c r="A15" t="s">
        <v>21</v>
      </c>
      <c r="B15">
        <v>18</v>
      </c>
      <c r="C15">
        <v>3</v>
      </c>
      <c r="D15">
        <v>7</v>
      </c>
      <c r="E15" t="s">
        <v>25</v>
      </c>
      <c r="F15">
        <v>8</v>
      </c>
      <c r="G15">
        <v>9</v>
      </c>
      <c r="H15">
        <v>2</v>
      </c>
    </row>
    <row r="16" spans="1:14">
      <c r="A16" t="s">
        <v>22</v>
      </c>
      <c r="B16">
        <v>1</v>
      </c>
      <c r="C16">
        <v>0</v>
      </c>
      <c r="D16">
        <v>21</v>
      </c>
      <c r="E16" t="s">
        <v>25</v>
      </c>
      <c r="F16">
        <v>0</v>
      </c>
      <c r="G16">
        <v>14</v>
      </c>
      <c r="H16">
        <v>3</v>
      </c>
    </row>
    <row r="17" spans="1:8">
      <c r="A17" t="s">
        <v>23</v>
      </c>
      <c r="B17">
        <v>48</v>
      </c>
      <c r="C17">
        <v>2</v>
      </c>
      <c r="D17">
        <v>1</v>
      </c>
      <c r="E17" t="s">
        <v>26</v>
      </c>
      <c r="F17">
        <v>1924</v>
      </c>
      <c r="G17">
        <v>11</v>
      </c>
      <c r="H17">
        <v>5</v>
      </c>
    </row>
    <row r="18" spans="1:8">
      <c r="A18" t="s">
        <v>24</v>
      </c>
      <c r="F18">
        <v>5</v>
      </c>
      <c r="G18">
        <v>0</v>
      </c>
      <c r="H18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5"/>
  <sheetViews>
    <sheetView workbookViewId="0">
      <selection activeCell="N12" sqref="N12"/>
    </sheetView>
  </sheetViews>
  <sheetFormatPr defaultRowHeight="15"/>
  <sheetData>
    <row r="1" spans="1:14">
      <c r="B1" t="s">
        <v>0</v>
      </c>
      <c r="F1" t="s">
        <v>1</v>
      </c>
      <c r="I1" t="s">
        <v>29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30</v>
      </c>
      <c r="B3">
        <v>57</v>
      </c>
      <c r="C3">
        <v>0</v>
      </c>
      <c r="D3">
        <v>0</v>
      </c>
      <c r="E3" t="s">
        <v>25</v>
      </c>
      <c r="F3">
        <v>59</v>
      </c>
      <c r="G3">
        <v>17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31</v>
      </c>
      <c r="B4">
        <v>8</v>
      </c>
      <c r="E4" t="s">
        <v>47</v>
      </c>
      <c r="F4">
        <v>4</v>
      </c>
      <c r="G4">
        <v>0</v>
      </c>
      <c r="H4">
        <v>0</v>
      </c>
      <c r="I4">
        <v>29899</v>
      </c>
      <c r="J4">
        <v>4</v>
      </c>
      <c r="K4">
        <v>4</v>
      </c>
      <c r="L4">
        <f>SUM(F3:F45)</f>
        <v>29880</v>
      </c>
      <c r="M4">
        <f t="shared" ref="M4:N4" si="0">SUM(G3:G45)</f>
        <v>382</v>
      </c>
      <c r="N4">
        <f t="shared" si="0"/>
        <v>88</v>
      </c>
    </row>
    <row r="5" spans="1:14">
      <c r="A5" t="s">
        <v>32</v>
      </c>
      <c r="B5">
        <v>52</v>
      </c>
      <c r="E5" t="s">
        <v>26</v>
      </c>
      <c r="F5">
        <v>325</v>
      </c>
      <c r="G5">
        <v>0</v>
      </c>
      <c r="H5">
        <v>0</v>
      </c>
    </row>
    <row r="6" spans="1:14">
      <c r="A6" t="s">
        <v>33</v>
      </c>
      <c r="B6">
        <v>3</v>
      </c>
      <c r="E6" t="s">
        <v>26</v>
      </c>
      <c r="F6">
        <v>3</v>
      </c>
      <c r="G6">
        <v>15</v>
      </c>
      <c r="H6">
        <v>0</v>
      </c>
    </row>
    <row r="7" spans="1:14">
      <c r="A7" t="s">
        <v>34</v>
      </c>
      <c r="B7">
        <v>7</v>
      </c>
      <c r="C7">
        <v>0</v>
      </c>
      <c r="D7">
        <v>0</v>
      </c>
      <c r="E7" t="s">
        <v>25</v>
      </c>
      <c r="F7">
        <v>31</v>
      </c>
      <c r="G7">
        <v>10</v>
      </c>
      <c r="H7">
        <v>0</v>
      </c>
    </row>
    <row r="8" spans="1:14">
      <c r="A8" t="s">
        <v>35</v>
      </c>
      <c r="B8">
        <v>37</v>
      </c>
      <c r="C8">
        <v>3</v>
      </c>
      <c r="D8">
        <v>0</v>
      </c>
      <c r="E8" t="s">
        <v>25</v>
      </c>
      <c r="F8">
        <v>200</v>
      </c>
      <c r="G8">
        <v>1</v>
      </c>
      <c r="H8">
        <v>6</v>
      </c>
    </row>
    <row r="9" spans="1:14">
      <c r="A9" t="s">
        <v>36</v>
      </c>
      <c r="B9">
        <v>223</v>
      </c>
      <c r="E9" t="s">
        <v>48</v>
      </c>
      <c r="F9">
        <v>151</v>
      </c>
      <c r="G9">
        <v>18</v>
      </c>
      <c r="H9">
        <v>9</v>
      </c>
    </row>
    <row r="10" spans="1:14">
      <c r="A10" t="s">
        <v>37</v>
      </c>
      <c r="B10">
        <v>12</v>
      </c>
      <c r="E10" t="s">
        <v>48</v>
      </c>
      <c r="F10">
        <v>16</v>
      </c>
      <c r="G10">
        <v>4</v>
      </c>
      <c r="H10">
        <v>0</v>
      </c>
    </row>
    <row r="11" spans="1:14">
      <c r="A11" t="s">
        <v>38</v>
      </c>
      <c r="B11">
        <v>4219</v>
      </c>
      <c r="E11" t="s">
        <v>49</v>
      </c>
      <c r="F11">
        <v>4219</v>
      </c>
      <c r="G11">
        <v>0</v>
      </c>
      <c r="H11">
        <v>0</v>
      </c>
    </row>
    <row r="12" spans="1:14">
      <c r="A12" t="s">
        <v>39</v>
      </c>
      <c r="B12">
        <v>1125</v>
      </c>
      <c r="E12" t="s">
        <v>49</v>
      </c>
      <c r="F12">
        <v>2</v>
      </c>
      <c r="G12">
        <v>16</v>
      </c>
      <c r="H12">
        <v>3</v>
      </c>
    </row>
    <row r="13" spans="1:14">
      <c r="A13" t="s">
        <v>40</v>
      </c>
      <c r="B13">
        <v>222</v>
      </c>
      <c r="C13">
        <v>3</v>
      </c>
      <c r="D13">
        <v>7</v>
      </c>
      <c r="E13" t="s">
        <v>25</v>
      </c>
      <c r="F13">
        <v>751</v>
      </c>
      <c r="G13">
        <v>19</v>
      </c>
      <c r="H13">
        <v>10</v>
      </c>
    </row>
    <row r="14" spans="1:14">
      <c r="A14" t="s">
        <v>41</v>
      </c>
      <c r="B14">
        <v>5</v>
      </c>
      <c r="E14" t="s">
        <v>50</v>
      </c>
      <c r="F14">
        <v>17</v>
      </c>
      <c r="G14">
        <v>10</v>
      </c>
      <c r="H14">
        <v>0</v>
      </c>
    </row>
    <row r="15" spans="1:14">
      <c r="A15" t="s">
        <v>42</v>
      </c>
      <c r="B15">
        <v>11</v>
      </c>
      <c r="E15" t="s">
        <v>50</v>
      </c>
      <c r="F15">
        <v>22</v>
      </c>
      <c r="G15">
        <v>18</v>
      </c>
      <c r="H15">
        <v>4</v>
      </c>
    </row>
    <row r="16" spans="1:14">
      <c r="A16" t="s">
        <v>43</v>
      </c>
      <c r="B16">
        <v>450</v>
      </c>
      <c r="C16">
        <v>0</v>
      </c>
      <c r="D16">
        <v>14</v>
      </c>
      <c r="E16" t="s">
        <v>25</v>
      </c>
      <c r="F16">
        <v>1237</v>
      </c>
      <c r="G16">
        <v>16</v>
      </c>
      <c r="H16">
        <v>10</v>
      </c>
    </row>
    <row r="17" spans="1:8">
      <c r="A17" t="s">
        <v>44</v>
      </c>
      <c r="B17">
        <v>41</v>
      </c>
      <c r="C17">
        <v>0</v>
      </c>
      <c r="D17">
        <v>0</v>
      </c>
      <c r="E17" t="s">
        <v>51</v>
      </c>
      <c r="F17">
        <v>21</v>
      </c>
      <c r="G17">
        <v>10</v>
      </c>
      <c r="H17">
        <v>6</v>
      </c>
    </row>
    <row r="18" spans="1:8">
      <c r="A18" t="s">
        <v>45</v>
      </c>
      <c r="B18">
        <v>442</v>
      </c>
      <c r="F18">
        <v>49</v>
      </c>
      <c r="G18">
        <v>14</v>
      </c>
      <c r="H18">
        <v>6</v>
      </c>
    </row>
    <row r="19" spans="1:8">
      <c r="A19" t="s">
        <v>46</v>
      </c>
      <c r="B19">
        <v>198</v>
      </c>
      <c r="C19">
        <v>0</v>
      </c>
      <c r="D19">
        <v>14</v>
      </c>
      <c r="E19" t="s">
        <v>25</v>
      </c>
      <c r="F19">
        <v>693</v>
      </c>
      <c r="G19">
        <v>8</v>
      </c>
      <c r="H19">
        <v>9</v>
      </c>
    </row>
    <row r="20" spans="1:8">
      <c r="A20" t="s">
        <v>52</v>
      </c>
      <c r="B20">
        <v>22</v>
      </c>
      <c r="F20">
        <v>38</v>
      </c>
      <c r="G20">
        <v>10</v>
      </c>
      <c r="H20">
        <v>0</v>
      </c>
    </row>
    <row r="21" spans="1:8">
      <c r="A21" t="s">
        <v>53</v>
      </c>
      <c r="B21">
        <v>0</v>
      </c>
      <c r="C21">
        <v>2</v>
      </c>
      <c r="D21">
        <v>0</v>
      </c>
      <c r="E21" t="s">
        <v>25</v>
      </c>
      <c r="F21">
        <v>0</v>
      </c>
      <c r="G21">
        <v>14</v>
      </c>
      <c r="H21">
        <v>3</v>
      </c>
    </row>
    <row r="22" spans="1:8">
      <c r="A22" t="s">
        <v>54</v>
      </c>
      <c r="B22">
        <v>35</v>
      </c>
      <c r="E22" t="s">
        <v>69</v>
      </c>
      <c r="F22">
        <v>4</v>
      </c>
      <c r="G22">
        <v>5</v>
      </c>
      <c r="H22">
        <v>0</v>
      </c>
    </row>
    <row r="23" spans="1:8">
      <c r="A23" t="s">
        <v>55</v>
      </c>
      <c r="B23">
        <v>17</v>
      </c>
      <c r="E23" t="s">
        <v>49</v>
      </c>
      <c r="F23">
        <v>76</v>
      </c>
      <c r="G23">
        <v>10</v>
      </c>
      <c r="H23">
        <v>0</v>
      </c>
    </row>
    <row r="24" spans="1:8">
      <c r="A24" t="s">
        <v>56</v>
      </c>
      <c r="B24">
        <v>1</v>
      </c>
      <c r="E24" t="s">
        <v>49</v>
      </c>
      <c r="F24">
        <v>9</v>
      </c>
      <c r="G24">
        <v>10</v>
      </c>
      <c r="H24">
        <v>0</v>
      </c>
    </row>
    <row r="25" spans="1:8">
      <c r="A25" t="s">
        <v>57</v>
      </c>
      <c r="B25">
        <v>457</v>
      </c>
      <c r="E25" t="s">
        <v>49</v>
      </c>
      <c r="F25">
        <v>4798</v>
      </c>
      <c r="G25">
        <v>10</v>
      </c>
      <c r="H25">
        <v>0</v>
      </c>
    </row>
    <row r="26" spans="1:8">
      <c r="A26" t="s">
        <v>58</v>
      </c>
      <c r="B26">
        <v>67</v>
      </c>
      <c r="E26" t="s">
        <v>49</v>
      </c>
      <c r="F26">
        <v>837</v>
      </c>
      <c r="G26">
        <v>10</v>
      </c>
      <c r="H26">
        <v>0</v>
      </c>
    </row>
    <row r="27" spans="1:8">
      <c r="A27" t="s">
        <v>59</v>
      </c>
      <c r="B27">
        <v>700</v>
      </c>
      <c r="E27" t="s">
        <v>70</v>
      </c>
      <c r="F27">
        <v>56</v>
      </c>
      <c r="G27">
        <v>0</v>
      </c>
      <c r="H27">
        <v>0</v>
      </c>
    </row>
    <row r="28" spans="1:8">
      <c r="A28" t="s">
        <v>60</v>
      </c>
      <c r="B28">
        <v>1450</v>
      </c>
      <c r="E28" t="s">
        <v>70</v>
      </c>
      <c r="F28">
        <v>123</v>
      </c>
      <c r="G28">
        <v>5</v>
      </c>
      <c r="H28">
        <v>0</v>
      </c>
    </row>
    <row r="29" spans="1:8">
      <c r="A29" t="s">
        <v>61</v>
      </c>
      <c r="B29">
        <v>87850</v>
      </c>
      <c r="F29">
        <v>15373</v>
      </c>
      <c r="G29">
        <v>15</v>
      </c>
      <c r="H29">
        <v>0</v>
      </c>
    </row>
    <row r="30" spans="1:8">
      <c r="A30" t="s">
        <v>62</v>
      </c>
      <c r="B30">
        <v>430</v>
      </c>
      <c r="F30">
        <v>86</v>
      </c>
      <c r="G30">
        <v>0</v>
      </c>
      <c r="H30">
        <v>0</v>
      </c>
    </row>
    <row r="31" spans="1:8">
      <c r="A31" t="s">
        <v>63</v>
      </c>
      <c r="B31">
        <v>4</v>
      </c>
      <c r="E31" t="s">
        <v>50</v>
      </c>
      <c r="F31">
        <v>7</v>
      </c>
      <c r="G31">
        <v>8</v>
      </c>
      <c r="H31">
        <v>6</v>
      </c>
    </row>
    <row r="32" spans="1:8">
      <c r="A32" t="s">
        <v>64</v>
      </c>
      <c r="B32">
        <v>230</v>
      </c>
      <c r="E32" t="s">
        <v>50</v>
      </c>
      <c r="F32">
        <v>20</v>
      </c>
      <c r="G32">
        <v>2</v>
      </c>
      <c r="H32">
        <v>6</v>
      </c>
    </row>
    <row r="33" spans="1:8">
      <c r="A33" t="s">
        <v>65</v>
      </c>
      <c r="B33">
        <v>60</v>
      </c>
      <c r="F33">
        <v>12</v>
      </c>
      <c r="G33">
        <v>15</v>
      </c>
      <c r="H33">
        <v>0</v>
      </c>
    </row>
    <row r="34" spans="1:8">
      <c r="A34" t="s">
        <v>66</v>
      </c>
      <c r="B34">
        <v>150</v>
      </c>
      <c r="E34" t="s">
        <v>71</v>
      </c>
      <c r="F34">
        <v>75</v>
      </c>
      <c r="G34">
        <v>0</v>
      </c>
      <c r="H34">
        <v>0</v>
      </c>
    </row>
    <row r="35" spans="1:8">
      <c r="A35" t="s">
        <v>67</v>
      </c>
      <c r="B35">
        <v>190</v>
      </c>
      <c r="E35" t="s">
        <v>71</v>
      </c>
      <c r="F35">
        <v>51</v>
      </c>
      <c r="G35">
        <v>7</v>
      </c>
      <c r="H35">
        <v>0</v>
      </c>
    </row>
    <row r="36" spans="1:8">
      <c r="A36" t="s">
        <v>68</v>
      </c>
      <c r="B36">
        <v>6</v>
      </c>
      <c r="E36" t="s">
        <v>72</v>
      </c>
      <c r="F36">
        <v>18</v>
      </c>
      <c r="G36">
        <v>0</v>
      </c>
      <c r="H36">
        <v>0</v>
      </c>
    </row>
    <row r="37" spans="1:8">
      <c r="A37" t="s">
        <v>73</v>
      </c>
      <c r="B37">
        <v>358</v>
      </c>
      <c r="C37">
        <v>0</v>
      </c>
      <c r="D37">
        <v>0</v>
      </c>
      <c r="E37" t="s">
        <v>25</v>
      </c>
      <c r="F37">
        <v>98</v>
      </c>
      <c r="G37">
        <v>9</v>
      </c>
      <c r="H37">
        <v>0</v>
      </c>
    </row>
    <row r="38" spans="1:8">
      <c r="A38" t="s">
        <v>74</v>
      </c>
      <c r="B38">
        <v>185</v>
      </c>
      <c r="C38">
        <v>19</v>
      </c>
      <c r="D38">
        <v>0</v>
      </c>
      <c r="F38">
        <v>185</v>
      </c>
      <c r="G38">
        <v>19</v>
      </c>
      <c r="H38">
        <v>0</v>
      </c>
    </row>
    <row r="39" spans="1:8">
      <c r="A39" t="s">
        <v>75</v>
      </c>
      <c r="B39">
        <v>59</v>
      </c>
      <c r="C39">
        <v>7</v>
      </c>
      <c r="D39">
        <v>0</v>
      </c>
      <c r="F39">
        <v>59</v>
      </c>
      <c r="G39">
        <v>7</v>
      </c>
      <c r="H39">
        <v>0</v>
      </c>
    </row>
    <row r="40" spans="1:8">
      <c r="A40" t="s">
        <v>76</v>
      </c>
      <c r="B40">
        <v>37</v>
      </c>
      <c r="C40">
        <v>2</v>
      </c>
      <c r="D40">
        <v>0</v>
      </c>
      <c r="E40" t="s">
        <v>25</v>
      </c>
      <c r="F40">
        <v>21</v>
      </c>
      <c r="G40">
        <v>16</v>
      </c>
      <c r="H40">
        <v>6</v>
      </c>
    </row>
    <row r="41" spans="1:8">
      <c r="A41" t="s">
        <v>77</v>
      </c>
      <c r="B41">
        <v>30</v>
      </c>
      <c r="E41" t="s">
        <v>50</v>
      </c>
      <c r="F41">
        <v>17</v>
      </c>
      <c r="G41">
        <v>8</v>
      </c>
      <c r="H41">
        <v>0</v>
      </c>
    </row>
    <row r="42" spans="1:8">
      <c r="A42" t="s">
        <v>78</v>
      </c>
      <c r="B42">
        <v>19</v>
      </c>
      <c r="C42">
        <v>0</v>
      </c>
      <c r="D42">
        <v>0</v>
      </c>
      <c r="F42">
        <v>19</v>
      </c>
      <c r="G42">
        <v>0</v>
      </c>
      <c r="H42">
        <v>0</v>
      </c>
    </row>
    <row r="43" spans="1:8">
      <c r="A43" t="s">
        <v>79</v>
      </c>
      <c r="B43">
        <v>11</v>
      </c>
      <c r="E43" t="s">
        <v>50</v>
      </c>
      <c r="F43">
        <v>15</v>
      </c>
      <c r="G43">
        <v>13</v>
      </c>
      <c r="H43">
        <v>0</v>
      </c>
    </row>
    <row r="44" spans="1:8">
      <c r="A44" t="s">
        <v>80</v>
      </c>
      <c r="B44">
        <v>300</v>
      </c>
      <c r="F44">
        <v>45</v>
      </c>
      <c r="G44">
        <v>0</v>
      </c>
      <c r="H44">
        <v>0</v>
      </c>
    </row>
    <row r="45" spans="1:8">
      <c r="A45" t="s">
        <v>81</v>
      </c>
      <c r="B45">
        <v>290</v>
      </c>
      <c r="F45">
        <v>38</v>
      </c>
      <c r="G45">
        <v>13</v>
      </c>
      <c r="H45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7"/>
  <sheetViews>
    <sheetView workbookViewId="0">
      <selection activeCell="M15" sqref="M15"/>
    </sheetView>
  </sheetViews>
  <sheetFormatPr defaultRowHeight="15"/>
  <sheetData>
    <row r="1" spans="1:14">
      <c r="B1" t="s">
        <v>0</v>
      </c>
      <c r="F1" t="s">
        <v>1</v>
      </c>
      <c r="I1" t="s">
        <v>98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99</v>
      </c>
      <c r="B3">
        <v>17</v>
      </c>
      <c r="F3">
        <v>3</v>
      </c>
      <c r="G3">
        <v>8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100</v>
      </c>
      <c r="B4">
        <v>123</v>
      </c>
      <c r="C4">
        <v>2</v>
      </c>
      <c r="D4">
        <v>3</v>
      </c>
      <c r="E4" t="s">
        <v>25</v>
      </c>
      <c r="F4">
        <v>926</v>
      </c>
      <c r="G4">
        <v>9</v>
      </c>
      <c r="H4">
        <v>0</v>
      </c>
      <c r="I4">
        <v>7303</v>
      </c>
      <c r="J4">
        <v>4</v>
      </c>
      <c r="K4">
        <v>11</v>
      </c>
      <c r="L4">
        <f>SUM(F3:F27)</f>
        <v>7294</v>
      </c>
      <c r="M4">
        <f t="shared" ref="M4:N4" si="0">SUM(G3:G27)</f>
        <v>179</v>
      </c>
      <c r="N4">
        <f t="shared" si="0"/>
        <v>71</v>
      </c>
    </row>
    <row r="5" spans="1:14">
      <c r="A5" t="s">
        <v>101</v>
      </c>
      <c r="B5">
        <v>82250</v>
      </c>
      <c r="F5">
        <v>226</v>
      </c>
      <c r="G5">
        <v>13</v>
      </c>
      <c r="H5">
        <v>9</v>
      </c>
    </row>
    <row r="6" spans="1:14">
      <c r="A6" t="s">
        <v>102</v>
      </c>
      <c r="B6">
        <v>16000</v>
      </c>
      <c r="F6">
        <v>44</v>
      </c>
      <c r="G6">
        <v>0</v>
      </c>
      <c r="H6">
        <v>0</v>
      </c>
    </row>
    <row r="7" spans="1:14">
      <c r="A7" t="s">
        <v>103</v>
      </c>
      <c r="B7">
        <v>8645</v>
      </c>
      <c r="F7">
        <v>432</v>
      </c>
      <c r="G7">
        <v>5</v>
      </c>
      <c r="H7">
        <v>0</v>
      </c>
    </row>
    <row r="8" spans="1:14">
      <c r="A8" t="s">
        <v>104</v>
      </c>
      <c r="B8">
        <v>6</v>
      </c>
      <c r="C8">
        <v>0</v>
      </c>
      <c r="D8">
        <v>0</v>
      </c>
      <c r="E8" t="s">
        <v>25</v>
      </c>
      <c r="F8">
        <v>12</v>
      </c>
      <c r="G8">
        <v>0</v>
      </c>
      <c r="H8">
        <v>0</v>
      </c>
    </row>
    <row r="9" spans="1:14">
      <c r="A9" t="s">
        <v>105</v>
      </c>
      <c r="B9">
        <v>4262</v>
      </c>
      <c r="F9">
        <v>266</v>
      </c>
      <c r="G9">
        <v>7</v>
      </c>
      <c r="H9">
        <v>6</v>
      </c>
    </row>
    <row r="10" spans="1:14">
      <c r="A10" t="s">
        <v>106</v>
      </c>
      <c r="B10">
        <v>56</v>
      </c>
      <c r="F10">
        <v>3</v>
      </c>
      <c r="G10">
        <v>0</v>
      </c>
      <c r="H10">
        <v>8</v>
      </c>
    </row>
    <row r="11" spans="1:14">
      <c r="A11" t="s">
        <v>107</v>
      </c>
      <c r="B11">
        <v>11</v>
      </c>
      <c r="C11">
        <v>0</v>
      </c>
      <c r="D11">
        <v>0</v>
      </c>
      <c r="E11" t="s">
        <v>25</v>
      </c>
      <c r="F11">
        <v>154</v>
      </c>
      <c r="G11">
        <v>0</v>
      </c>
      <c r="H11">
        <v>0</v>
      </c>
    </row>
    <row r="12" spans="1:14">
      <c r="A12" t="s">
        <v>108</v>
      </c>
      <c r="B12">
        <v>500</v>
      </c>
      <c r="E12" t="s">
        <v>25</v>
      </c>
      <c r="F12">
        <v>64</v>
      </c>
      <c r="G12">
        <v>14</v>
      </c>
      <c r="H12">
        <v>8</v>
      </c>
    </row>
    <row r="13" spans="1:14">
      <c r="A13" t="s">
        <v>109</v>
      </c>
      <c r="B13">
        <v>1656</v>
      </c>
      <c r="F13">
        <v>55</v>
      </c>
      <c r="G13">
        <v>4</v>
      </c>
      <c r="H13">
        <v>0</v>
      </c>
    </row>
    <row r="14" spans="1:14">
      <c r="A14" t="s">
        <v>110</v>
      </c>
      <c r="B14">
        <v>54</v>
      </c>
      <c r="C14">
        <v>0</v>
      </c>
      <c r="D14">
        <v>14</v>
      </c>
      <c r="E14" t="s">
        <v>25</v>
      </c>
      <c r="F14">
        <v>117</v>
      </c>
      <c r="G14">
        <v>14</v>
      </c>
      <c r="H14">
        <v>5</v>
      </c>
    </row>
    <row r="15" spans="1:14">
      <c r="A15" t="s">
        <v>111</v>
      </c>
      <c r="B15">
        <v>4</v>
      </c>
      <c r="C15">
        <v>3</v>
      </c>
      <c r="D15">
        <v>22</v>
      </c>
      <c r="E15" t="s">
        <v>25</v>
      </c>
      <c r="F15">
        <v>24</v>
      </c>
      <c r="G15">
        <v>14</v>
      </c>
      <c r="H15">
        <v>8</v>
      </c>
    </row>
    <row r="16" spans="1:14">
      <c r="A16" t="s">
        <v>112</v>
      </c>
      <c r="B16">
        <v>183</v>
      </c>
      <c r="C16">
        <v>12</v>
      </c>
      <c r="E16" t="s">
        <v>26</v>
      </c>
      <c r="F16">
        <v>2386</v>
      </c>
      <c r="G16">
        <v>16</v>
      </c>
      <c r="H16">
        <v>0</v>
      </c>
    </row>
    <row r="17" spans="1:8">
      <c r="A17" t="s">
        <v>113</v>
      </c>
      <c r="B17">
        <v>244</v>
      </c>
      <c r="E17" t="s">
        <v>49</v>
      </c>
      <c r="F17">
        <v>146</v>
      </c>
      <c r="G17">
        <v>8</v>
      </c>
      <c r="H17">
        <v>0</v>
      </c>
    </row>
    <row r="18" spans="1:8">
      <c r="A18" t="s">
        <v>114</v>
      </c>
      <c r="B18">
        <v>17</v>
      </c>
      <c r="C18">
        <v>2</v>
      </c>
      <c r="D18">
        <v>5</v>
      </c>
      <c r="E18" t="s">
        <v>25</v>
      </c>
      <c r="F18">
        <v>149</v>
      </c>
      <c r="G18">
        <v>2</v>
      </c>
      <c r="H18">
        <v>1</v>
      </c>
    </row>
    <row r="19" spans="1:8">
      <c r="A19" t="s">
        <v>115</v>
      </c>
      <c r="B19">
        <v>176</v>
      </c>
      <c r="C19">
        <v>3</v>
      </c>
      <c r="D19">
        <v>16</v>
      </c>
      <c r="E19" t="s">
        <v>25</v>
      </c>
      <c r="F19">
        <v>972</v>
      </c>
      <c r="G19">
        <v>17</v>
      </c>
      <c r="H19">
        <v>2</v>
      </c>
    </row>
    <row r="20" spans="1:8">
      <c r="A20" t="s">
        <v>116</v>
      </c>
      <c r="B20">
        <v>44</v>
      </c>
      <c r="E20" t="s">
        <v>123</v>
      </c>
      <c r="F20">
        <v>7</v>
      </c>
      <c r="G20">
        <v>3</v>
      </c>
      <c r="H20">
        <v>9</v>
      </c>
    </row>
    <row r="21" spans="1:8">
      <c r="A21" t="s">
        <v>117</v>
      </c>
      <c r="B21">
        <v>90</v>
      </c>
      <c r="E21" t="s">
        <v>124</v>
      </c>
      <c r="F21">
        <v>23</v>
      </c>
      <c r="G21">
        <v>12</v>
      </c>
      <c r="H21">
        <v>6</v>
      </c>
    </row>
    <row r="22" spans="1:8">
      <c r="A22" t="s">
        <v>118</v>
      </c>
      <c r="B22">
        <v>239</v>
      </c>
      <c r="C22">
        <v>2</v>
      </c>
      <c r="D22">
        <v>0</v>
      </c>
      <c r="E22" t="s">
        <v>25</v>
      </c>
      <c r="F22">
        <v>377</v>
      </c>
      <c r="G22">
        <v>4</v>
      </c>
      <c r="H22">
        <v>3</v>
      </c>
    </row>
    <row r="23" spans="1:8">
      <c r="A23" t="s">
        <v>119</v>
      </c>
      <c r="B23">
        <v>5024</v>
      </c>
      <c r="F23">
        <v>94</v>
      </c>
      <c r="G23">
        <v>4</v>
      </c>
      <c r="H23">
        <v>0</v>
      </c>
    </row>
    <row r="24" spans="1:8">
      <c r="A24" t="s">
        <v>120</v>
      </c>
      <c r="B24">
        <v>0.75</v>
      </c>
      <c r="E24" t="s">
        <v>26</v>
      </c>
      <c r="F24">
        <v>6</v>
      </c>
      <c r="G24">
        <v>7</v>
      </c>
      <c r="H24">
        <v>6</v>
      </c>
    </row>
    <row r="25" spans="1:8">
      <c r="A25" t="s">
        <v>22</v>
      </c>
      <c r="B25">
        <v>1</v>
      </c>
      <c r="E25" t="s">
        <v>26</v>
      </c>
      <c r="F25">
        <v>14</v>
      </c>
      <c r="G25">
        <v>0</v>
      </c>
      <c r="H25">
        <v>0</v>
      </c>
    </row>
    <row r="26" spans="1:8">
      <c r="A26" t="s">
        <v>121</v>
      </c>
      <c r="B26">
        <v>15</v>
      </c>
      <c r="C26">
        <v>0</v>
      </c>
      <c r="D26">
        <v>0</v>
      </c>
      <c r="E26" t="s">
        <v>25</v>
      </c>
      <c r="F26">
        <v>105</v>
      </c>
      <c r="G26">
        <v>0</v>
      </c>
      <c r="H26">
        <v>0</v>
      </c>
    </row>
    <row r="27" spans="1:8">
      <c r="A27" t="s">
        <v>122</v>
      </c>
      <c r="B27">
        <v>143</v>
      </c>
      <c r="C27">
        <v>1</v>
      </c>
      <c r="D27">
        <v>4</v>
      </c>
      <c r="F27">
        <v>689</v>
      </c>
      <c r="G27">
        <v>18</v>
      </c>
      <c r="H27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7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162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141</v>
      </c>
      <c r="B3">
        <v>101</v>
      </c>
      <c r="F3">
        <v>22</v>
      </c>
      <c r="G3">
        <v>14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142</v>
      </c>
      <c r="B4">
        <v>2</v>
      </c>
      <c r="C4">
        <v>1</v>
      </c>
      <c r="D4">
        <v>3</v>
      </c>
      <c r="E4" t="s">
        <v>25</v>
      </c>
      <c r="F4">
        <v>18</v>
      </c>
      <c r="G4">
        <v>15</v>
      </c>
      <c r="H4">
        <v>7</v>
      </c>
      <c r="I4">
        <v>4734</v>
      </c>
      <c r="J4">
        <v>3</v>
      </c>
      <c r="K4">
        <v>4</v>
      </c>
      <c r="L4">
        <f>SUM(F3:F27)</f>
        <v>4725</v>
      </c>
      <c r="M4">
        <f t="shared" ref="M4:N4" si="0">SUM(G3:G27)</f>
        <v>180</v>
      </c>
      <c r="N4">
        <f t="shared" si="0"/>
        <v>40</v>
      </c>
    </row>
    <row r="5" spans="1:14">
      <c r="A5" t="s">
        <v>143</v>
      </c>
      <c r="B5">
        <v>25</v>
      </c>
      <c r="F5">
        <v>9</v>
      </c>
      <c r="G5">
        <v>11</v>
      </c>
      <c r="H5">
        <v>3</v>
      </c>
    </row>
    <row r="6" spans="1:14">
      <c r="A6" t="s">
        <v>103</v>
      </c>
      <c r="B6">
        <v>104</v>
      </c>
      <c r="F6">
        <v>6</v>
      </c>
      <c r="G6">
        <v>1</v>
      </c>
      <c r="H6">
        <v>4</v>
      </c>
    </row>
    <row r="7" spans="1:14">
      <c r="A7" t="s">
        <v>121</v>
      </c>
      <c r="B7">
        <v>1</v>
      </c>
      <c r="C7">
        <v>2</v>
      </c>
      <c r="D7">
        <v>14</v>
      </c>
      <c r="E7" t="s">
        <v>25</v>
      </c>
      <c r="F7">
        <v>13</v>
      </c>
      <c r="G7">
        <v>16</v>
      </c>
      <c r="H7">
        <v>3</v>
      </c>
    </row>
    <row r="8" spans="1:14">
      <c r="A8" t="s">
        <v>144</v>
      </c>
      <c r="B8">
        <v>1603</v>
      </c>
      <c r="E8" t="s">
        <v>133</v>
      </c>
      <c r="F8">
        <v>100</v>
      </c>
      <c r="G8">
        <v>3</v>
      </c>
      <c r="H8">
        <v>9</v>
      </c>
    </row>
    <row r="9" spans="1:14">
      <c r="A9" t="s">
        <v>105</v>
      </c>
      <c r="B9">
        <v>500</v>
      </c>
      <c r="F9">
        <v>56</v>
      </c>
      <c r="G9">
        <v>5</v>
      </c>
      <c r="H9">
        <v>0</v>
      </c>
    </row>
    <row r="10" spans="1:14">
      <c r="A10" t="s">
        <v>145</v>
      </c>
      <c r="B10">
        <v>2</v>
      </c>
      <c r="C10">
        <v>0</v>
      </c>
      <c r="D10">
        <v>0</v>
      </c>
      <c r="E10" t="s">
        <v>25</v>
      </c>
      <c r="F10">
        <v>11</v>
      </c>
      <c r="G10">
        <v>4</v>
      </c>
      <c r="H10">
        <v>0</v>
      </c>
    </row>
    <row r="11" spans="1:14">
      <c r="A11" t="s">
        <v>146</v>
      </c>
      <c r="B11">
        <v>1550</v>
      </c>
      <c r="F11">
        <v>64</v>
      </c>
      <c r="G11">
        <v>11</v>
      </c>
      <c r="H11">
        <v>8</v>
      </c>
    </row>
    <row r="12" spans="1:14">
      <c r="A12" t="s">
        <v>147</v>
      </c>
      <c r="B12">
        <v>24</v>
      </c>
      <c r="E12" t="s">
        <v>156</v>
      </c>
      <c r="F12">
        <v>6</v>
      </c>
      <c r="G12">
        <v>12</v>
      </c>
      <c r="H12">
        <v>0</v>
      </c>
    </row>
    <row r="13" spans="1:14">
      <c r="A13" t="s">
        <v>148</v>
      </c>
      <c r="B13">
        <v>30</v>
      </c>
      <c r="E13" t="s">
        <v>157</v>
      </c>
      <c r="F13">
        <v>7</v>
      </c>
      <c r="G13">
        <v>10</v>
      </c>
      <c r="H13">
        <v>0</v>
      </c>
    </row>
    <row r="14" spans="1:14">
      <c r="A14" t="s">
        <v>128</v>
      </c>
      <c r="B14">
        <v>2360</v>
      </c>
      <c r="E14" t="s">
        <v>49</v>
      </c>
      <c r="F14">
        <v>1180</v>
      </c>
      <c r="G14">
        <v>0</v>
      </c>
      <c r="H14">
        <v>0</v>
      </c>
    </row>
    <row r="15" spans="1:14">
      <c r="A15" t="s">
        <v>129</v>
      </c>
      <c r="B15">
        <v>581</v>
      </c>
      <c r="E15" t="s">
        <v>49</v>
      </c>
      <c r="F15">
        <v>726</v>
      </c>
      <c r="G15">
        <v>5</v>
      </c>
      <c r="H15">
        <v>0</v>
      </c>
    </row>
    <row r="16" spans="1:14">
      <c r="A16" t="s">
        <v>149</v>
      </c>
      <c r="B16">
        <v>466</v>
      </c>
      <c r="E16" t="s">
        <v>49</v>
      </c>
      <c r="F16">
        <v>1165</v>
      </c>
      <c r="G16">
        <v>0</v>
      </c>
      <c r="H16">
        <v>0</v>
      </c>
    </row>
    <row r="17" spans="1:8">
      <c r="A17" t="s">
        <v>150</v>
      </c>
      <c r="B17">
        <v>310</v>
      </c>
      <c r="E17" t="s">
        <v>49</v>
      </c>
      <c r="F17">
        <v>77</v>
      </c>
      <c r="G17">
        <v>10</v>
      </c>
      <c r="H17">
        <v>0</v>
      </c>
    </row>
    <row r="18" spans="1:8">
      <c r="A18" t="s">
        <v>122</v>
      </c>
      <c r="B18">
        <v>46</v>
      </c>
      <c r="C18">
        <v>0</v>
      </c>
      <c r="D18">
        <v>0</v>
      </c>
      <c r="E18" t="s">
        <v>25</v>
      </c>
      <c r="F18">
        <v>368</v>
      </c>
      <c r="G18">
        <v>0</v>
      </c>
      <c r="H18">
        <v>0</v>
      </c>
    </row>
    <row r="19" spans="1:8">
      <c r="A19" t="s">
        <v>151</v>
      </c>
      <c r="B19">
        <v>1000</v>
      </c>
      <c r="E19" t="s">
        <v>49</v>
      </c>
      <c r="F19">
        <v>0</v>
      </c>
      <c r="G19">
        <v>10</v>
      </c>
      <c r="H19">
        <v>0</v>
      </c>
    </row>
    <row r="20" spans="1:8">
      <c r="A20" t="s">
        <v>152</v>
      </c>
      <c r="B20">
        <v>781</v>
      </c>
      <c r="E20" t="s">
        <v>49</v>
      </c>
      <c r="F20">
        <v>390</v>
      </c>
      <c r="G20">
        <v>10</v>
      </c>
      <c r="H20">
        <v>0</v>
      </c>
    </row>
    <row r="21" spans="1:8">
      <c r="A21" t="s">
        <v>153</v>
      </c>
      <c r="B21">
        <v>340</v>
      </c>
      <c r="E21" t="s">
        <v>49</v>
      </c>
      <c r="F21">
        <v>255</v>
      </c>
      <c r="G21">
        <v>0</v>
      </c>
      <c r="H21">
        <v>0</v>
      </c>
    </row>
    <row r="22" spans="1:8">
      <c r="A22" t="s">
        <v>154</v>
      </c>
      <c r="B22">
        <v>35</v>
      </c>
      <c r="E22" t="s">
        <v>49</v>
      </c>
      <c r="F22">
        <v>17</v>
      </c>
      <c r="G22">
        <v>10</v>
      </c>
      <c r="H22">
        <v>0</v>
      </c>
    </row>
    <row r="23" spans="1:8">
      <c r="A23" t="s">
        <v>136</v>
      </c>
      <c r="B23">
        <v>17000</v>
      </c>
      <c r="E23" t="s">
        <v>49</v>
      </c>
      <c r="F23">
        <v>85</v>
      </c>
      <c r="G23">
        <v>0</v>
      </c>
      <c r="H23">
        <v>0</v>
      </c>
    </row>
    <row r="24" spans="1:8">
      <c r="A24" t="s">
        <v>155</v>
      </c>
      <c r="B24">
        <v>402</v>
      </c>
      <c r="E24" t="s">
        <v>49</v>
      </c>
      <c r="F24">
        <v>40</v>
      </c>
      <c r="G24">
        <v>4</v>
      </c>
      <c r="H24">
        <v>0</v>
      </c>
    </row>
    <row r="25" spans="1:8">
      <c r="A25" t="s">
        <v>158</v>
      </c>
      <c r="B25">
        <v>23</v>
      </c>
      <c r="E25" t="s">
        <v>49</v>
      </c>
      <c r="F25">
        <v>5</v>
      </c>
      <c r="G25">
        <v>15</v>
      </c>
      <c r="H25">
        <v>0</v>
      </c>
    </row>
    <row r="26" spans="1:8">
      <c r="A26" t="s">
        <v>139</v>
      </c>
      <c r="B26">
        <v>139</v>
      </c>
      <c r="E26" t="s">
        <v>49</v>
      </c>
      <c r="F26">
        <v>41</v>
      </c>
      <c r="G26">
        <v>14</v>
      </c>
      <c r="H26">
        <v>0</v>
      </c>
    </row>
    <row r="27" spans="1:8">
      <c r="A27" t="s">
        <v>159</v>
      </c>
      <c r="B27">
        <v>128</v>
      </c>
      <c r="E27" t="s">
        <v>160</v>
      </c>
      <c r="F27">
        <v>64</v>
      </c>
      <c r="G27">
        <v>0</v>
      </c>
      <c r="H2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4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27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16</v>
      </c>
      <c r="B3">
        <v>29</v>
      </c>
      <c r="C3">
        <v>1</v>
      </c>
      <c r="D3">
        <v>1</v>
      </c>
      <c r="E3" t="s">
        <v>25</v>
      </c>
      <c r="F3">
        <v>160</v>
      </c>
      <c r="G3">
        <v>18</v>
      </c>
      <c r="H3">
        <v>5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28</v>
      </c>
      <c r="B4">
        <v>16</v>
      </c>
      <c r="C4">
        <v>3</v>
      </c>
      <c r="D4">
        <v>15</v>
      </c>
      <c r="E4" t="s">
        <v>26</v>
      </c>
      <c r="F4">
        <v>33</v>
      </c>
      <c r="G4">
        <v>15</v>
      </c>
      <c r="H4">
        <v>4</v>
      </c>
      <c r="I4">
        <v>194</v>
      </c>
      <c r="J4">
        <v>13</v>
      </c>
      <c r="K4">
        <v>10</v>
      </c>
      <c r="L4">
        <f>SUM(F3:F4)</f>
        <v>193</v>
      </c>
      <c r="M4">
        <f t="shared" ref="M4:N4" si="0">SUM(G3:G4)</f>
        <v>33</v>
      </c>
      <c r="N4">
        <f t="shared" si="0"/>
        <v>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6"/>
  <sheetViews>
    <sheetView workbookViewId="0">
      <selection activeCell="N19" sqref="N19"/>
    </sheetView>
  </sheetViews>
  <sheetFormatPr defaultRowHeight="15"/>
  <sheetData>
    <row r="1" spans="1:14">
      <c r="B1" t="s">
        <v>0</v>
      </c>
      <c r="F1" t="s">
        <v>1</v>
      </c>
      <c r="I1" t="s">
        <v>82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32</v>
      </c>
      <c r="B3">
        <v>6</v>
      </c>
      <c r="C3">
        <v>1</v>
      </c>
      <c r="D3">
        <v>15</v>
      </c>
      <c r="E3" t="s">
        <v>26</v>
      </c>
      <c r="F3">
        <v>157</v>
      </c>
      <c r="G3">
        <v>16</v>
      </c>
      <c r="H3">
        <v>3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33</v>
      </c>
      <c r="B4">
        <v>1</v>
      </c>
      <c r="C4">
        <v>2</v>
      </c>
      <c r="D4">
        <v>0</v>
      </c>
      <c r="E4" t="s">
        <v>88</v>
      </c>
      <c r="F4">
        <v>6</v>
      </c>
      <c r="G4">
        <v>15</v>
      </c>
      <c r="H4">
        <v>0</v>
      </c>
      <c r="I4">
        <v>10602</v>
      </c>
      <c r="J4">
        <v>14</v>
      </c>
      <c r="K4">
        <v>3</v>
      </c>
      <c r="L4">
        <f>SUM(F3:F26)</f>
        <v>10601</v>
      </c>
      <c r="M4">
        <f t="shared" ref="M4:N4" si="0">SUM(G3:G26)</f>
        <v>152</v>
      </c>
      <c r="N4">
        <f t="shared" si="0"/>
        <v>27</v>
      </c>
    </row>
    <row r="5" spans="1:14">
      <c r="A5" t="s">
        <v>34</v>
      </c>
      <c r="B5">
        <v>4</v>
      </c>
      <c r="C5">
        <v>2</v>
      </c>
      <c r="D5">
        <v>0</v>
      </c>
      <c r="E5" t="s">
        <v>25</v>
      </c>
      <c r="F5">
        <v>20</v>
      </c>
      <c r="G5">
        <v>5</v>
      </c>
      <c r="H5">
        <v>0</v>
      </c>
    </row>
    <row r="6" spans="1:14">
      <c r="A6" t="s">
        <v>35</v>
      </c>
      <c r="B6">
        <v>37</v>
      </c>
      <c r="C6">
        <v>1</v>
      </c>
      <c r="D6">
        <v>0</v>
      </c>
      <c r="E6" t="s">
        <v>25</v>
      </c>
      <c r="F6">
        <v>197</v>
      </c>
      <c r="G6">
        <v>8</v>
      </c>
      <c r="H6">
        <v>6</v>
      </c>
    </row>
    <row r="7" spans="1:14">
      <c r="A7" t="s">
        <v>36</v>
      </c>
      <c r="B7">
        <v>112</v>
      </c>
      <c r="E7" t="s">
        <v>89</v>
      </c>
      <c r="F7">
        <v>73</v>
      </c>
      <c r="G7">
        <v>2</v>
      </c>
      <c r="H7">
        <v>6</v>
      </c>
    </row>
    <row r="8" spans="1:14">
      <c r="A8" t="s">
        <v>83</v>
      </c>
      <c r="B8">
        <v>10</v>
      </c>
      <c r="E8" t="s">
        <v>89</v>
      </c>
      <c r="F8">
        <v>12</v>
      </c>
      <c r="G8">
        <v>0</v>
      </c>
      <c r="H8">
        <v>0</v>
      </c>
    </row>
    <row r="9" spans="1:14">
      <c r="A9" t="s">
        <v>84</v>
      </c>
      <c r="B9">
        <v>2</v>
      </c>
      <c r="E9" t="s">
        <v>26</v>
      </c>
      <c r="F9">
        <v>4</v>
      </c>
      <c r="G9">
        <v>0</v>
      </c>
      <c r="H9">
        <v>0</v>
      </c>
    </row>
    <row r="10" spans="1:14">
      <c r="A10" t="s">
        <v>38</v>
      </c>
      <c r="B10">
        <v>2400</v>
      </c>
      <c r="E10" t="s">
        <v>49</v>
      </c>
      <c r="F10">
        <v>2400</v>
      </c>
      <c r="G10">
        <v>0</v>
      </c>
      <c r="H10">
        <v>0</v>
      </c>
    </row>
    <row r="11" spans="1:14">
      <c r="A11" t="s">
        <v>39</v>
      </c>
      <c r="B11">
        <v>4663</v>
      </c>
      <c r="E11" t="s">
        <v>49</v>
      </c>
      <c r="F11">
        <v>11</v>
      </c>
      <c r="G11">
        <v>13</v>
      </c>
      <c r="H11">
        <v>2</v>
      </c>
    </row>
    <row r="12" spans="1:14">
      <c r="A12" t="s">
        <v>40</v>
      </c>
      <c r="B12">
        <v>139</v>
      </c>
      <c r="C12">
        <v>2</v>
      </c>
      <c r="D12">
        <v>0</v>
      </c>
      <c r="E12" t="s">
        <v>25</v>
      </c>
      <c r="F12">
        <v>470</v>
      </c>
      <c r="G12">
        <v>16</v>
      </c>
      <c r="H12">
        <v>3</v>
      </c>
    </row>
    <row r="13" spans="1:14">
      <c r="A13" t="s">
        <v>85</v>
      </c>
      <c r="B13">
        <v>60</v>
      </c>
      <c r="E13" t="s">
        <v>50</v>
      </c>
      <c r="F13">
        <v>120</v>
      </c>
      <c r="G13">
        <v>0</v>
      </c>
      <c r="H13">
        <v>0</v>
      </c>
    </row>
    <row r="14" spans="1:14">
      <c r="A14" t="s">
        <v>86</v>
      </c>
      <c r="B14">
        <v>2</v>
      </c>
      <c r="E14" t="s">
        <v>90</v>
      </c>
      <c r="F14">
        <v>3</v>
      </c>
      <c r="G14">
        <v>4</v>
      </c>
      <c r="H14">
        <v>0</v>
      </c>
    </row>
    <row r="15" spans="1:14">
      <c r="A15" t="s">
        <v>43</v>
      </c>
      <c r="B15">
        <v>401</v>
      </c>
      <c r="C15">
        <v>3</v>
      </c>
      <c r="D15">
        <v>16</v>
      </c>
      <c r="E15" t="s">
        <v>25</v>
      </c>
      <c r="F15">
        <v>1105</v>
      </c>
      <c r="G15">
        <v>4</v>
      </c>
      <c r="H15">
        <v>1</v>
      </c>
    </row>
    <row r="16" spans="1:14">
      <c r="A16" t="s">
        <v>87</v>
      </c>
      <c r="B16">
        <v>7</v>
      </c>
      <c r="C16">
        <v>0</v>
      </c>
      <c r="D16">
        <v>0</v>
      </c>
      <c r="E16" t="s">
        <v>51</v>
      </c>
      <c r="F16">
        <v>3</v>
      </c>
      <c r="G16">
        <v>13</v>
      </c>
      <c r="H16">
        <v>6</v>
      </c>
    </row>
    <row r="17" spans="1:8">
      <c r="A17" t="s">
        <v>46</v>
      </c>
      <c r="B17">
        <v>102</v>
      </c>
      <c r="C17">
        <v>0</v>
      </c>
      <c r="D17">
        <v>0</v>
      </c>
      <c r="E17" t="s">
        <v>25</v>
      </c>
      <c r="F17">
        <v>357</v>
      </c>
      <c r="G17">
        <v>0</v>
      </c>
      <c r="H17">
        <v>0</v>
      </c>
    </row>
    <row r="18" spans="1:8">
      <c r="A18" t="s">
        <v>54</v>
      </c>
      <c r="B18">
        <v>70</v>
      </c>
      <c r="E18" t="s">
        <v>96</v>
      </c>
      <c r="F18">
        <v>3</v>
      </c>
      <c r="G18">
        <v>10</v>
      </c>
      <c r="H18">
        <v>0</v>
      </c>
    </row>
    <row r="19" spans="1:8">
      <c r="A19" t="s">
        <v>55</v>
      </c>
      <c r="B19">
        <v>1</v>
      </c>
      <c r="E19" t="s">
        <v>49</v>
      </c>
      <c r="F19">
        <v>4</v>
      </c>
      <c r="G19">
        <v>10</v>
      </c>
      <c r="H19">
        <v>0</v>
      </c>
    </row>
    <row r="20" spans="1:8">
      <c r="A20" t="s">
        <v>91</v>
      </c>
      <c r="B20">
        <v>20</v>
      </c>
      <c r="E20" t="s">
        <v>49</v>
      </c>
      <c r="F20">
        <v>10</v>
      </c>
      <c r="G20">
        <v>0</v>
      </c>
      <c r="H20">
        <v>0</v>
      </c>
    </row>
    <row r="21" spans="1:8">
      <c r="A21" t="s">
        <v>57</v>
      </c>
      <c r="B21">
        <v>1</v>
      </c>
      <c r="E21" t="s">
        <v>49</v>
      </c>
      <c r="F21">
        <v>10</v>
      </c>
      <c r="G21">
        <v>10</v>
      </c>
      <c r="H21">
        <v>0</v>
      </c>
    </row>
    <row r="22" spans="1:8">
      <c r="A22" t="s">
        <v>59</v>
      </c>
      <c r="B22">
        <v>160</v>
      </c>
      <c r="E22" t="s">
        <v>97</v>
      </c>
      <c r="F22">
        <v>12</v>
      </c>
      <c r="G22">
        <v>16</v>
      </c>
      <c r="H22">
        <v>0</v>
      </c>
    </row>
    <row r="23" spans="1:8">
      <c r="A23" t="s">
        <v>92</v>
      </c>
      <c r="B23">
        <v>50</v>
      </c>
      <c r="E23" t="s">
        <v>97</v>
      </c>
      <c r="F23">
        <v>4</v>
      </c>
      <c r="G23">
        <v>5</v>
      </c>
      <c r="H23">
        <v>0</v>
      </c>
    </row>
    <row r="24" spans="1:8">
      <c r="A24" t="s">
        <v>93</v>
      </c>
      <c r="B24">
        <v>10</v>
      </c>
      <c r="E24" t="s">
        <v>49</v>
      </c>
      <c r="F24">
        <v>50</v>
      </c>
      <c r="G24">
        <v>0</v>
      </c>
      <c r="H24">
        <v>0</v>
      </c>
    </row>
    <row r="25" spans="1:8">
      <c r="A25" t="s">
        <v>94</v>
      </c>
      <c r="B25">
        <v>28430</v>
      </c>
      <c r="F25">
        <v>4975</v>
      </c>
      <c r="G25">
        <v>5</v>
      </c>
      <c r="H25">
        <v>0</v>
      </c>
    </row>
    <row r="26" spans="1:8">
      <c r="A26" t="s">
        <v>95</v>
      </c>
      <c r="B26">
        <v>2800</v>
      </c>
      <c r="F26">
        <v>595</v>
      </c>
      <c r="G26">
        <v>0</v>
      </c>
      <c r="H26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4"/>
  <sheetViews>
    <sheetView workbookViewId="0">
      <selection activeCell="L19" sqref="L19"/>
    </sheetView>
  </sheetViews>
  <sheetFormatPr defaultRowHeight="15"/>
  <sheetData>
    <row r="1" spans="1:14">
      <c r="B1" t="s">
        <v>0</v>
      </c>
      <c r="F1" t="s">
        <v>1</v>
      </c>
      <c r="I1" t="s">
        <v>125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100</v>
      </c>
      <c r="B3">
        <v>29</v>
      </c>
      <c r="C3">
        <v>3</v>
      </c>
      <c r="D3">
        <v>13</v>
      </c>
      <c r="E3" t="s">
        <v>25</v>
      </c>
      <c r="F3">
        <v>231</v>
      </c>
      <c r="G3">
        <v>9</v>
      </c>
      <c r="H3">
        <v>3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7</v>
      </c>
      <c r="B4">
        <v>10000</v>
      </c>
      <c r="F4">
        <v>27</v>
      </c>
      <c r="G4">
        <v>0</v>
      </c>
      <c r="H4">
        <v>0</v>
      </c>
      <c r="I4">
        <v>3545</v>
      </c>
      <c r="J4">
        <v>16</v>
      </c>
      <c r="K4">
        <v>1</v>
      </c>
      <c r="L4">
        <f>SUM(F3:F24)</f>
        <v>3539</v>
      </c>
      <c r="M4">
        <f t="shared" ref="M4:N4" si="0">SUM(G3:G24)</f>
        <v>122</v>
      </c>
      <c r="N4">
        <f t="shared" si="0"/>
        <v>124</v>
      </c>
    </row>
    <row r="5" spans="1:14">
      <c r="A5" t="s">
        <v>103</v>
      </c>
      <c r="B5">
        <v>1737</v>
      </c>
      <c r="F5">
        <v>86</v>
      </c>
      <c r="G5">
        <v>17</v>
      </c>
      <c r="H5">
        <v>0</v>
      </c>
    </row>
    <row r="6" spans="1:14">
      <c r="A6" t="s">
        <v>126</v>
      </c>
      <c r="B6">
        <v>123</v>
      </c>
      <c r="E6" t="s">
        <v>133</v>
      </c>
      <c r="F6">
        <v>9</v>
      </c>
      <c r="G6">
        <v>5</v>
      </c>
      <c r="H6">
        <v>3</v>
      </c>
    </row>
    <row r="7" spans="1:14">
      <c r="A7" t="s">
        <v>127</v>
      </c>
      <c r="B7">
        <v>4</v>
      </c>
      <c r="C7">
        <v>1</v>
      </c>
      <c r="D7">
        <v>0</v>
      </c>
      <c r="E7" t="s">
        <v>25</v>
      </c>
      <c r="F7">
        <v>10</v>
      </c>
      <c r="G7">
        <v>8</v>
      </c>
      <c r="H7">
        <v>3</v>
      </c>
    </row>
    <row r="8" spans="1:14">
      <c r="A8" t="s">
        <v>112</v>
      </c>
      <c r="B8">
        <v>59</v>
      </c>
      <c r="C8">
        <v>18</v>
      </c>
      <c r="D8">
        <v>2</v>
      </c>
      <c r="E8" t="s">
        <v>26</v>
      </c>
      <c r="F8">
        <v>779</v>
      </c>
      <c r="G8">
        <v>3</v>
      </c>
      <c r="H8">
        <v>3</v>
      </c>
    </row>
    <row r="9" spans="1:14">
      <c r="A9" t="s">
        <v>113</v>
      </c>
      <c r="B9">
        <v>121</v>
      </c>
      <c r="E9" t="s">
        <v>49</v>
      </c>
      <c r="F9">
        <v>72</v>
      </c>
      <c r="G9">
        <v>16</v>
      </c>
      <c r="H9">
        <v>10</v>
      </c>
    </row>
    <row r="10" spans="1:14">
      <c r="A10" t="s">
        <v>115</v>
      </c>
      <c r="B10">
        <v>1</v>
      </c>
      <c r="C10">
        <v>3</v>
      </c>
      <c r="D10">
        <v>0</v>
      </c>
      <c r="E10" t="s">
        <v>25</v>
      </c>
      <c r="F10">
        <v>9</v>
      </c>
      <c r="G10">
        <v>12</v>
      </c>
      <c r="H10">
        <v>6</v>
      </c>
    </row>
    <row r="11" spans="1:14">
      <c r="A11" t="s">
        <v>118</v>
      </c>
      <c r="B11">
        <v>132</v>
      </c>
      <c r="C11">
        <v>3</v>
      </c>
      <c r="D11">
        <v>0</v>
      </c>
      <c r="E11" t="s">
        <v>25</v>
      </c>
      <c r="F11">
        <v>209</v>
      </c>
      <c r="G11">
        <v>1</v>
      </c>
      <c r="H11">
        <v>7</v>
      </c>
    </row>
    <row r="12" spans="1:14">
      <c r="A12" t="s">
        <v>120</v>
      </c>
      <c r="B12">
        <v>2</v>
      </c>
      <c r="E12" t="s">
        <v>26</v>
      </c>
      <c r="F12">
        <v>17</v>
      </c>
      <c r="G12">
        <v>0</v>
      </c>
      <c r="H12">
        <v>0</v>
      </c>
    </row>
    <row r="13" spans="1:14">
      <c r="A13" t="s">
        <v>128</v>
      </c>
      <c r="B13">
        <v>634</v>
      </c>
      <c r="E13" t="s">
        <v>49</v>
      </c>
      <c r="F13">
        <v>317</v>
      </c>
      <c r="G13">
        <v>0</v>
      </c>
      <c r="H13">
        <v>0</v>
      </c>
    </row>
    <row r="14" spans="1:14">
      <c r="A14" t="s">
        <v>129</v>
      </c>
      <c r="B14">
        <v>21</v>
      </c>
      <c r="E14" t="s">
        <v>49</v>
      </c>
      <c r="F14">
        <v>26</v>
      </c>
      <c r="G14">
        <v>5</v>
      </c>
      <c r="H14">
        <v>0</v>
      </c>
    </row>
    <row r="15" spans="1:14">
      <c r="A15" t="s">
        <v>130</v>
      </c>
      <c r="B15">
        <v>330</v>
      </c>
      <c r="E15" t="s">
        <v>49</v>
      </c>
      <c r="F15">
        <v>976</v>
      </c>
      <c r="G15">
        <v>9</v>
      </c>
      <c r="H15">
        <v>0</v>
      </c>
    </row>
    <row r="16" spans="1:14">
      <c r="A16" t="s">
        <v>131</v>
      </c>
      <c r="B16">
        <v>8</v>
      </c>
      <c r="E16" t="s">
        <v>49</v>
      </c>
      <c r="F16">
        <v>11</v>
      </c>
      <c r="G16">
        <v>12</v>
      </c>
      <c r="H16">
        <v>0</v>
      </c>
    </row>
    <row r="17" spans="1:8">
      <c r="A17" t="s">
        <v>132</v>
      </c>
      <c r="B17">
        <v>212</v>
      </c>
      <c r="E17" t="s">
        <v>49</v>
      </c>
      <c r="F17">
        <v>106</v>
      </c>
      <c r="G17">
        <v>0</v>
      </c>
      <c r="H17">
        <v>0</v>
      </c>
    </row>
    <row r="18" spans="1:8">
      <c r="A18" t="s">
        <v>134</v>
      </c>
      <c r="B18">
        <v>3705</v>
      </c>
      <c r="E18" t="s">
        <v>49</v>
      </c>
      <c r="F18">
        <v>475</v>
      </c>
      <c r="G18">
        <v>12</v>
      </c>
      <c r="H18">
        <v>6</v>
      </c>
    </row>
    <row r="19" spans="1:8">
      <c r="A19" t="s">
        <v>135</v>
      </c>
      <c r="B19">
        <v>75</v>
      </c>
      <c r="E19" t="s">
        <v>49</v>
      </c>
      <c r="F19">
        <v>56</v>
      </c>
      <c r="G19">
        <v>5</v>
      </c>
      <c r="H19">
        <v>0</v>
      </c>
    </row>
    <row r="20" spans="1:8">
      <c r="A20" t="s">
        <v>136</v>
      </c>
      <c r="B20">
        <v>8000</v>
      </c>
      <c r="E20" t="s">
        <v>49</v>
      </c>
      <c r="F20">
        <v>40</v>
      </c>
      <c r="G20">
        <v>0</v>
      </c>
      <c r="H20">
        <v>0</v>
      </c>
    </row>
    <row r="21" spans="1:8">
      <c r="A21" t="s">
        <v>137</v>
      </c>
      <c r="B21">
        <v>20</v>
      </c>
      <c r="E21" t="s">
        <v>49</v>
      </c>
      <c r="F21">
        <v>10</v>
      </c>
      <c r="G21">
        <v>0</v>
      </c>
      <c r="H21">
        <v>0</v>
      </c>
    </row>
    <row r="22" spans="1:8">
      <c r="A22" t="s">
        <v>138</v>
      </c>
      <c r="B22">
        <v>20</v>
      </c>
      <c r="E22" t="s">
        <v>140</v>
      </c>
      <c r="F22">
        <v>2</v>
      </c>
      <c r="G22">
        <v>0</v>
      </c>
      <c r="H22">
        <v>0</v>
      </c>
    </row>
    <row r="23" spans="1:8">
      <c r="A23" t="s">
        <v>139</v>
      </c>
      <c r="B23">
        <v>154</v>
      </c>
      <c r="E23" t="s">
        <v>49</v>
      </c>
      <c r="F23">
        <v>46</v>
      </c>
      <c r="G23">
        <v>4</v>
      </c>
      <c r="H23">
        <v>0</v>
      </c>
    </row>
    <row r="24" spans="1:8">
      <c r="A24" t="s">
        <v>119</v>
      </c>
      <c r="B24">
        <v>1275</v>
      </c>
      <c r="F24">
        <v>25</v>
      </c>
      <c r="G24">
        <v>4</v>
      </c>
      <c r="H24">
        <v>83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2"/>
  <sheetViews>
    <sheetView tabSelected="1" workbookViewId="0">
      <selection activeCell="K22" sqref="K22"/>
    </sheetView>
  </sheetViews>
  <sheetFormatPr defaultRowHeight="15"/>
  <sheetData>
    <row r="1" spans="1:14">
      <c r="B1" t="s">
        <v>0</v>
      </c>
      <c r="F1" t="s">
        <v>1</v>
      </c>
      <c r="I1" t="s">
        <v>161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163</v>
      </c>
      <c r="B3">
        <v>6</v>
      </c>
      <c r="C3">
        <v>0</v>
      </c>
      <c r="D3">
        <v>24</v>
      </c>
      <c r="E3" t="s">
        <v>25</v>
      </c>
      <c r="F3">
        <v>55</v>
      </c>
      <c r="G3">
        <v>16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118</v>
      </c>
      <c r="B4">
        <v>23</v>
      </c>
      <c r="C4">
        <v>3</v>
      </c>
      <c r="D4">
        <v>27</v>
      </c>
      <c r="E4" t="s">
        <v>25</v>
      </c>
      <c r="F4">
        <v>44</v>
      </c>
      <c r="G4">
        <v>19</v>
      </c>
      <c r="H4">
        <v>8</v>
      </c>
      <c r="I4">
        <v>902</v>
      </c>
      <c r="J4">
        <v>13</v>
      </c>
      <c r="K4">
        <v>8</v>
      </c>
      <c r="L4">
        <f>SUM(F3:F12)</f>
        <v>899</v>
      </c>
      <c r="M4">
        <f t="shared" ref="M4:N4" si="0">SUM(G3:G12)</f>
        <v>73</v>
      </c>
      <c r="N4">
        <f t="shared" si="0"/>
        <v>8</v>
      </c>
    </row>
    <row r="5" spans="1:14">
      <c r="A5" t="s">
        <v>119</v>
      </c>
      <c r="B5">
        <v>60</v>
      </c>
      <c r="F5">
        <v>2</v>
      </c>
      <c r="G5">
        <v>10</v>
      </c>
      <c r="H5">
        <v>0</v>
      </c>
    </row>
    <row r="6" spans="1:14">
      <c r="A6" t="s">
        <v>120</v>
      </c>
      <c r="B6">
        <v>2</v>
      </c>
      <c r="E6" t="s">
        <v>26</v>
      </c>
      <c r="F6">
        <v>20</v>
      </c>
      <c r="G6">
        <v>0</v>
      </c>
      <c r="H6">
        <v>0</v>
      </c>
    </row>
    <row r="7" spans="1:14">
      <c r="A7" t="s">
        <v>128</v>
      </c>
      <c r="B7">
        <v>714</v>
      </c>
      <c r="E7" t="s">
        <v>49</v>
      </c>
      <c r="F7">
        <v>357</v>
      </c>
      <c r="G7">
        <v>0</v>
      </c>
      <c r="H7">
        <v>0</v>
      </c>
    </row>
    <row r="8" spans="1:14">
      <c r="A8" t="s">
        <v>164</v>
      </c>
      <c r="B8">
        <v>20</v>
      </c>
      <c r="E8" t="s">
        <v>49</v>
      </c>
      <c r="F8">
        <v>50</v>
      </c>
      <c r="G8">
        <v>0</v>
      </c>
      <c r="H8">
        <v>0</v>
      </c>
    </row>
    <row r="9" spans="1:14">
      <c r="A9" t="s">
        <v>152</v>
      </c>
      <c r="B9">
        <v>241</v>
      </c>
      <c r="E9" t="s">
        <v>49</v>
      </c>
      <c r="F9">
        <v>120</v>
      </c>
      <c r="G9">
        <v>10</v>
      </c>
      <c r="H9">
        <v>0</v>
      </c>
    </row>
    <row r="10" spans="1:14">
      <c r="A10" t="s">
        <v>134</v>
      </c>
      <c r="B10">
        <v>1720</v>
      </c>
      <c r="E10" t="s">
        <v>49</v>
      </c>
      <c r="F10">
        <v>215</v>
      </c>
      <c r="G10">
        <v>0</v>
      </c>
      <c r="H10">
        <v>0</v>
      </c>
    </row>
    <row r="11" spans="1:14">
      <c r="A11" t="s">
        <v>165</v>
      </c>
      <c r="B11">
        <v>6</v>
      </c>
      <c r="E11" t="s">
        <v>49</v>
      </c>
      <c r="F11">
        <v>12</v>
      </c>
      <c r="G11">
        <v>0</v>
      </c>
      <c r="H11">
        <v>0</v>
      </c>
    </row>
    <row r="12" spans="1:14">
      <c r="A12" t="s">
        <v>139</v>
      </c>
      <c r="B12">
        <v>83</v>
      </c>
      <c r="E12" t="s">
        <v>49</v>
      </c>
      <c r="F12">
        <v>24</v>
      </c>
      <c r="G12">
        <v>18</v>
      </c>
      <c r="H1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imports</vt:lpstr>
      <vt:lpstr>export</vt:lpstr>
      <vt:lpstr>reexport</vt:lpstr>
      <vt:lpstr>value in england</vt:lpstr>
      <vt:lpstr>outports imports</vt:lpstr>
      <vt:lpstr>outports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2015-04-30T20:19:13Z</dcterms:created>
  <dcterms:modified xsi:type="dcterms:W3CDTF">2015-04-30T20:59:54Z</dcterms:modified>
</cp:coreProperties>
</file>